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8340" activeTab="1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Area" localSheetId="1">Sheet1!$S$23:$S$25</definedName>
    <definedName name="_xlnm.Print_Area" localSheetId="0">'Sheet1 (2)'!$S$23:$S$25</definedName>
  </definedNames>
  <calcPr calcId="145621"/>
</workbook>
</file>

<file path=xl/calcChain.xml><?xml version="1.0" encoding="utf-8"?>
<calcChain xmlns="http://schemas.openxmlformats.org/spreadsheetml/2006/main">
  <c r="K115" i="4" l="1"/>
  <c r="K117" i="4" s="1"/>
  <c r="K107" i="4"/>
  <c r="K109" i="4" s="1"/>
  <c r="K102" i="4"/>
  <c r="K104" i="4" s="1"/>
  <c r="K72" i="4"/>
  <c r="K65" i="4"/>
  <c r="K55" i="4"/>
  <c r="H23" i="4"/>
  <c r="H25" i="4" s="1"/>
  <c r="H19" i="4"/>
  <c r="H15" i="4"/>
  <c r="H12" i="4"/>
  <c r="K115" i="1" l="1"/>
  <c r="K117" i="1" s="1"/>
  <c r="K107" i="1"/>
  <c r="K109" i="1" s="1"/>
  <c r="K102" i="1"/>
  <c r="K104" i="1" s="1"/>
  <c r="K72" i="1"/>
  <c r="K65" i="1"/>
  <c r="K55" i="1"/>
  <c r="H23" i="1"/>
  <c r="H25" i="1" s="1"/>
  <c r="H19" i="1"/>
  <c r="H15" i="1"/>
  <c r="H12" i="1"/>
</calcChain>
</file>

<file path=xl/sharedStrings.xml><?xml version="1.0" encoding="utf-8"?>
<sst xmlns="http://schemas.openxmlformats.org/spreadsheetml/2006/main" count="200" uniqueCount="76">
  <si>
    <t xml:space="preserve"> 8-15-16</t>
  </si>
  <si>
    <t xml:space="preserve"> 16 sxf fe 450  [Bert's AER fork]</t>
  </si>
  <si>
    <t xml:space="preserve"> fork icspr and icpist</t>
  </si>
  <si>
    <t>I.</t>
  </si>
  <si>
    <t>Calculate icpist stroke</t>
  </si>
  <si>
    <t>A.</t>
  </si>
  <si>
    <t xml:space="preserve"> dia</t>
  </si>
  <si>
    <t xml:space="preserve"> mm2</t>
  </si>
  <si>
    <t>mv pist diameter, mm</t>
  </si>
  <si>
    <t>icrod diameter</t>
  </si>
  <si>
    <t>total mv pist area</t>
  </si>
  <si>
    <t xml:space="preserve"> B.</t>
  </si>
  <si>
    <t>mv rod diameter</t>
  </si>
  <si>
    <t xml:space="preserve"> stroke</t>
  </si>
  <si>
    <t xml:space="preserve"> mm3</t>
  </si>
  <si>
    <t xml:space="preserve"> C.</t>
  </si>
  <si>
    <t xml:space="preserve"> 34834 / 829 = 42mm stroke</t>
  </si>
  <si>
    <t>II.</t>
  </si>
  <si>
    <t>Measure icpist stroke and preload</t>
  </si>
  <si>
    <t>icpist max depth with bv assy out of fork</t>
  </si>
  <si>
    <t>Measuring tool</t>
  </si>
  <si>
    <t>calculate icpist stroke</t>
  </si>
  <si>
    <t xml:space="preserve">      116mm</t>
  </si>
  <si>
    <t xml:space="preserve"> 7mm</t>
  </si>
  <si>
    <t xml:space="preserve"> relaxed ht =</t>
  </si>
  <si>
    <t xml:space="preserve"> mm</t>
  </si>
  <si>
    <t>icpist depth with ctg rod fully bottomed at 308mm stroke</t>
  </si>
  <si>
    <t>icpist depth with bv installed and burped</t>
  </si>
  <si>
    <t xml:space="preserve"> 25mm</t>
  </si>
  <si>
    <t xml:space="preserve"> preloaded ht =</t>
  </si>
  <si>
    <t xml:space="preserve"> prel</t>
  </si>
  <si>
    <t xml:space="preserve"> D.</t>
  </si>
  <si>
    <t xml:space="preserve"> --&gt; approximate dimensions, probably accurate to +/- 1mm</t>
  </si>
  <si>
    <t xml:space="preserve"> E.</t>
  </si>
  <si>
    <t xml:space="preserve"> 65mm</t>
  </si>
  <si>
    <t xml:space="preserve"> bottomed ht =</t>
  </si>
  <si>
    <t>measured icpist stroke</t>
  </si>
  <si>
    <t>NOTE: calculated stroke is 42mm,</t>
  </si>
  <si>
    <t xml:space="preserve">           measured stroke is 40mm.</t>
  </si>
  <si>
    <t xml:space="preserve">           [As noted, these are approximate measurements]</t>
  </si>
  <si>
    <t>III.</t>
  </si>
  <si>
    <t>Overfill and burp the AER fork ctg assy</t>
  </si>
  <si>
    <t>Air is trapped in cupped icpist area.  This air is removed when the ctg is burped,</t>
  </si>
  <si>
    <t>assuming all the air goes out first.</t>
  </si>
  <si>
    <t>icpist has to stroke approx 58mm for oring to hit taper on icrod</t>
  </si>
  <si>
    <t xml:space="preserve"> ht</t>
  </si>
  <si>
    <t>icpist inner dia =</t>
  </si>
  <si>
    <t>icrod dia =</t>
  </si>
  <si>
    <t xml:space="preserve"> --&gt; area to burp = 4984 - 505 = 4398 mm3</t>
  </si>
  <si>
    <t>rod dia =</t>
  </si>
  <si>
    <t>The 122 ctg rod needs to stroke about 39mm to displace this volume of air, again,</t>
  </si>
  <si>
    <t>hydraulic press.</t>
  </si>
  <si>
    <t>ddd</t>
  </si>
  <si>
    <t xml:space="preserve"> G.  After burp, the icpiston</t>
  </si>
  <si>
    <t xml:space="preserve">      height is as shown.</t>
  </si>
  <si>
    <t>We set the bv cap to 30mm</t>
  </si>
  <si>
    <t>above the ctg rod, but had to</t>
  </si>
  <si>
    <t>press the bv cap in with</t>
  </si>
  <si>
    <t>After installing the bv cap, the ctg rod was</t>
  </si>
  <si>
    <t>engaging the icrod taper to burp.</t>
  </si>
  <si>
    <t xml:space="preserve">about 100mm when the oring was </t>
  </si>
  <si>
    <t xml:space="preserve"> total icpist stroke</t>
  </si>
  <si>
    <t xml:space="preserve"> icpist stroke</t>
  </si>
  <si>
    <t xml:space="preserve">  (including prel)</t>
  </si>
  <si>
    <t>vdb / excel / AER_16sxffe450_icpist_stroke.xlsx</t>
  </si>
  <si>
    <t xml:space="preserve"> F.  This is the icpist position</t>
  </si>
  <si>
    <t xml:space="preserve">      when it burps.</t>
  </si>
  <si>
    <t>After installing the bv cap, the ctg burps</t>
  </si>
  <si>
    <t xml:space="preserve"> with rod at about 100mm.</t>
  </si>
  <si>
    <t>We set the bv cap at 30mm, but it is hard</t>
  </si>
  <si>
    <t>to compress the cap to get threads started.</t>
  </si>
  <si>
    <t xml:space="preserve"> H.</t>
  </si>
  <si>
    <t>Upon disassembly, cap height is 14mm,</t>
  </si>
  <si>
    <t>indicating about 14mm prel on icspring.</t>
  </si>
  <si>
    <t xml:space="preserve"> G.  After burp, the icpiston height</t>
  </si>
  <si>
    <t xml:space="preserve">      is as shown with rod bottomed.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</si>
</sst>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</font>
    <font>
      <sz val="10"/>
      <color theme="1"/>
      <name val="Times New Roman"/>
      <family val="1"/>
    </font>
    <font>
      <u/>
      <sz val="10"/>
      <color theme="1"/>
      <name val="Arial"/>
      <family val="2"/>
    </font>
    <font>
      <u val="doubleAccounting"/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DE0000"/>
      <name val="Arial"/>
      <family val="2"/>
    </font>
    <font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1" fillId="0" borderId="4" xfId="0" quotePrefix="1" applyFont="1" applyBorder="1" applyAlignment="1">
      <alignment horizontal="center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center"/>
    </xf>
    <xf numFmtId="1" fontId="0" fillId="0" borderId="0" xfId="0" applyNumberFormat="1" applyBorder="1"/>
    <xf numFmtId="0" fontId="2" fillId="0" borderId="0" xfId="0" applyFont="1" applyBorder="1"/>
    <xf numFmtId="0" fontId="3" fillId="0" borderId="0" xfId="0" applyFont="1" applyBorder="1"/>
    <xf numFmtId="1" fontId="3" fillId="0" borderId="0" xfId="0" applyNumberFormat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1" xfId="0" quotePrefix="1" applyFont="1" applyBorder="1" applyAlignment="1">
      <alignment horizontal="center"/>
    </xf>
    <xf numFmtId="0" fontId="0" fillId="0" borderId="0" xfId="0" quotePrefix="1" applyBorder="1" applyAlignment="1">
      <alignment horizontal="right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/>
    <xf numFmtId="0" fontId="5" fillId="0" borderId="0" xfId="0" applyFont="1" applyFill="1" applyBorder="1"/>
    <xf numFmtId="0" fontId="6" fillId="0" borderId="0" xfId="0" quotePrefix="1" applyFont="1" applyBorder="1" applyAlignment="1">
      <alignment horizontal="left"/>
    </xf>
    <xf numFmtId="0" fontId="0" fillId="0" borderId="0" xfId="0" quotePrefix="1" applyBorder="1" applyAlignment="1">
      <alignment horizontal="center"/>
    </xf>
    <xf numFmtId="0" fontId="4" fillId="0" borderId="2" xfId="0" quotePrefix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E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34</xdr:row>
      <xdr:rowOff>47626</xdr:rowOff>
    </xdr:from>
    <xdr:to>
      <xdr:col>5</xdr:col>
      <xdr:colOff>257174</xdr:colOff>
      <xdr:row>35</xdr:row>
      <xdr:rowOff>95251</xdr:rowOff>
    </xdr:to>
    <xdr:sp macro="" textlink="">
      <xdr:nvSpPr>
        <xdr:cNvPr id="2" name="Rectangle 1"/>
        <xdr:cNvSpPr/>
      </xdr:nvSpPr>
      <xdr:spPr>
        <a:xfrm>
          <a:off x="2028824" y="5610226"/>
          <a:ext cx="581025" cy="209550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257174</xdr:colOff>
      <xdr:row>34</xdr:row>
      <xdr:rowOff>123826</xdr:rowOff>
    </xdr:from>
    <xdr:to>
      <xdr:col>8</xdr:col>
      <xdr:colOff>314325</xdr:colOff>
      <xdr:row>35</xdr:row>
      <xdr:rowOff>9525</xdr:rowOff>
    </xdr:to>
    <xdr:sp macro="" textlink="">
      <xdr:nvSpPr>
        <xdr:cNvPr id="3" name="Rectangle 2"/>
        <xdr:cNvSpPr/>
      </xdr:nvSpPr>
      <xdr:spPr>
        <a:xfrm>
          <a:off x="2609849" y="5686426"/>
          <a:ext cx="1885951" cy="4762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266700</xdr:colOff>
      <xdr:row>35</xdr:row>
      <xdr:rowOff>133350</xdr:rowOff>
    </xdr:from>
    <xdr:to>
      <xdr:col>5</xdr:col>
      <xdr:colOff>266700</xdr:colOff>
      <xdr:row>37</xdr:row>
      <xdr:rowOff>28575</xdr:rowOff>
    </xdr:to>
    <xdr:cxnSp macro="">
      <xdr:nvCxnSpPr>
        <xdr:cNvPr id="4" name="Straight Connector 3"/>
        <xdr:cNvCxnSpPr/>
      </xdr:nvCxnSpPr>
      <xdr:spPr>
        <a:xfrm>
          <a:off x="2619375" y="5857875"/>
          <a:ext cx="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35</xdr:row>
      <xdr:rowOff>85725</xdr:rowOff>
    </xdr:from>
    <xdr:to>
      <xdr:col>8</xdr:col>
      <xdr:colOff>304800</xdr:colOff>
      <xdr:row>36</xdr:row>
      <xdr:rowOff>142875</xdr:rowOff>
    </xdr:to>
    <xdr:cxnSp macro="">
      <xdr:nvCxnSpPr>
        <xdr:cNvPr id="5" name="Straight Connector 4"/>
        <xdr:cNvCxnSpPr/>
      </xdr:nvCxnSpPr>
      <xdr:spPr>
        <a:xfrm>
          <a:off x="4486275" y="5810250"/>
          <a:ext cx="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314325</xdr:colOff>
      <xdr:row>40</xdr:row>
      <xdr:rowOff>19050</xdr:rowOff>
    </xdr:from>
    <xdr:to>
      <xdr:col>6</xdr:col>
      <xdr:colOff>600075</xdr:colOff>
      <xdr:row>47</xdr:row>
      <xdr:rowOff>85725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6553200"/>
          <a:ext cx="1504950" cy="1200150"/>
        </a:xfrm>
        <a:prstGeom prst="rect">
          <a:avLst/>
        </a:prstGeom>
      </xdr:spPr>
    </xdr:pic>
    <xdr:clientData/>
  </xdr:twoCellAnchor>
  <xdr:oneCellAnchor>
    <xdr:from>
      <xdr:col>4</xdr:col>
      <xdr:colOff>314325</xdr:colOff>
      <xdr:row>50</xdr:row>
      <xdr:rowOff>19050</xdr:rowOff>
    </xdr:from>
    <xdr:ext cx="1504950" cy="1200150"/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8172450"/>
          <a:ext cx="1504950" cy="1200150"/>
        </a:xfrm>
        <a:prstGeom prst="rect">
          <a:avLst/>
        </a:prstGeom>
      </xdr:spPr>
    </xdr:pic>
    <xdr:clientData/>
  </xdr:oneCellAnchor>
  <xdr:oneCellAnchor>
    <xdr:from>
      <xdr:col>4</xdr:col>
      <xdr:colOff>314325</xdr:colOff>
      <xdr:row>60</xdr:row>
      <xdr:rowOff>19050</xdr:rowOff>
    </xdr:from>
    <xdr:ext cx="1504950" cy="1200150"/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9791700"/>
          <a:ext cx="1504950" cy="1200150"/>
        </a:xfrm>
        <a:prstGeom prst="rect">
          <a:avLst/>
        </a:prstGeom>
      </xdr:spPr>
    </xdr:pic>
    <xdr:clientData/>
  </xdr:oneCellAnchor>
  <xdr:twoCellAnchor editAs="oneCell">
    <xdr:from>
      <xdr:col>4</xdr:col>
      <xdr:colOff>390525</xdr:colOff>
      <xdr:row>81</xdr:row>
      <xdr:rowOff>66675</xdr:rowOff>
    </xdr:from>
    <xdr:to>
      <xdr:col>7</xdr:col>
      <xdr:colOff>9525</xdr:colOff>
      <xdr:row>95</xdr:row>
      <xdr:rowOff>123825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13239750"/>
          <a:ext cx="1447800" cy="23241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99</xdr:row>
      <xdr:rowOff>95250</xdr:rowOff>
    </xdr:from>
    <xdr:to>
      <xdr:col>6</xdr:col>
      <xdr:colOff>590550</xdr:colOff>
      <xdr:row>106</xdr:row>
      <xdr:rowOff>85725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16182975"/>
          <a:ext cx="1504950" cy="1152525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116</xdr:row>
      <xdr:rowOff>76200</xdr:rowOff>
    </xdr:from>
    <xdr:to>
      <xdr:col>10</xdr:col>
      <xdr:colOff>76200</xdr:colOff>
      <xdr:row>116</xdr:row>
      <xdr:rowOff>76200</xdr:rowOff>
    </xdr:to>
    <xdr:cxnSp macro="">
      <xdr:nvCxnSpPr>
        <xdr:cNvPr id="11" name="Straight Arrow Connector 10"/>
        <xdr:cNvCxnSpPr/>
      </xdr:nvCxnSpPr>
      <xdr:spPr>
        <a:xfrm>
          <a:off x="4867275" y="18973800"/>
          <a:ext cx="609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38100</xdr:colOff>
      <xdr:row>125</xdr:row>
      <xdr:rowOff>142875</xdr:rowOff>
    </xdr:from>
    <xdr:to>
      <xdr:col>6</xdr:col>
      <xdr:colOff>352425</xdr:colOff>
      <xdr:row>139</xdr:row>
      <xdr:rowOff>9525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1175" y="20526375"/>
          <a:ext cx="1533525" cy="2162175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400050</xdr:colOff>
      <xdr:row>126</xdr:row>
      <xdr:rowOff>85725</xdr:rowOff>
    </xdr:from>
    <xdr:to>
      <xdr:col>11</xdr:col>
      <xdr:colOff>152400</xdr:colOff>
      <xdr:row>139</xdr:row>
      <xdr:rowOff>47625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20631150"/>
          <a:ext cx="971550" cy="2095500"/>
        </a:xfrm>
        <a:prstGeom prst="rect">
          <a:avLst/>
        </a:prstGeom>
      </xdr:spPr>
    </xdr:pic>
    <xdr:clientData/>
  </xdr:twoCellAnchor>
  <xdr:twoCellAnchor editAs="oneCell">
    <xdr:from>
      <xdr:col>4</xdr:col>
      <xdr:colOff>152400</xdr:colOff>
      <xdr:row>144</xdr:row>
      <xdr:rowOff>123825</xdr:rowOff>
    </xdr:from>
    <xdr:to>
      <xdr:col>8</xdr:col>
      <xdr:colOff>571500</xdr:colOff>
      <xdr:row>153</xdr:row>
      <xdr:rowOff>123825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95475" y="23612475"/>
          <a:ext cx="2857500" cy="1457325"/>
        </a:xfrm>
        <a:prstGeom prst="rect">
          <a:avLst/>
        </a:prstGeom>
      </xdr:spPr>
    </xdr:pic>
    <xdr:clientData/>
  </xdr:twoCellAnchor>
  <xdr:twoCellAnchor editAs="oneCell">
    <xdr:from>
      <xdr:col>9</xdr:col>
      <xdr:colOff>581026</xdr:colOff>
      <xdr:row>144</xdr:row>
      <xdr:rowOff>123825</xdr:rowOff>
    </xdr:from>
    <xdr:to>
      <xdr:col>12</xdr:col>
      <xdr:colOff>133844</xdr:colOff>
      <xdr:row>155</xdr:row>
      <xdr:rowOff>133350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1" y="23612475"/>
          <a:ext cx="1381618" cy="1790700"/>
        </a:xfrm>
        <a:prstGeom prst="rect">
          <a:avLst/>
        </a:prstGeom>
      </xdr:spPr>
    </xdr:pic>
    <xdr:clientData/>
  </xdr:twoCellAnchor>
  <xdr:twoCellAnchor>
    <xdr:from>
      <xdr:col>8</xdr:col>
      <xdr:colOff>581025</xdr:colOff>
      <xdr:row>150</xdr:row>
      <xdr:rowOff>38100</xdr:rowOff>
    </xdr:from>
    <xdr:to>
      <xdr:col>9</xdr:col>
      <xdr:colOff>352425</xdr:colOff>
      <xdr:row>150</xdr:row>
      <xdr:rowOff>38100</xdr:rowOff>
    </xdr:to>
    <xdr:cxnSp macro="">
      <xdr:nvCxnSpPr>
        <xdr:cNvPr id="16" name="Straight Arrow Connector 15"/>
        <xdr:cNvCxnSpPr/>
      </xdr:nvCxnSpPr>
      <xdr:spPr>
        <a:xfrm>
          <a:off x="4762500" y="24498300"/>
          <a:ext cx="3810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34</xdr:row>
      <xdr:rowOff>47626</xdr:rowOff>
    </xdr:from>
    <xdr:to>
      <xdr:col>5</xdr:col>
      <xdr:colOff>257174</xdr:colOff>
      <xdr:row>35</xdr:row>
      <xdr:rowOff>95251</xdr:rowOff>
    </xdr:to>
    <xdr:sp macro="" textlink="">
      <xdr:nvSpPr>
        <xdr:cNvPr id="3" name="Rectangle 2"/>
        <xdr:cNvSpPr/>
      </xdr:nvSpPr>
      <xdr:spPr>
        <a:xfrm>
          <a:off x="2000249" y="5610226"/>
          <a:ext cx="581025" cy="209550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257174</xdr:colOff>
      <xdr:row>34</xdr:row>
      <xdr:rowOff>123826</xdr:rowOff>
    </xdr:from>
    <xdr:to>
      <xdr:col>8</xdr:col>
      <xdr:colOff>314325</xdr:colOff>
      <xdr:row>35</xdr:row>
      <xdr:rowOff>9525</xdr:rowOff>
    </xdr:to>
    <xdr:sp macro="" textlink="">
      <xdr:nvSpPr>
        <xdr:cNvPr id="4" name="Rectangle 3"/>
        <xdr:cNvSpPr/>
      </xdr:nvSpPr>
      <xdr:spPr>
        <a:xfrm>
          <a:off x="2581274" y="5686426"/>
          <a:ext cx="1885951" cy="47624"/>
        </a:xfrm>
        <a:prstGeom prst="rect">
          <a:avLst/>
        </a:prstGeom>
        <a:noFill/>
        <a:ln w="127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266700</xdr:colOff>
      <xdr:row>35</xdr:row>
      <xdr:rowOff>133350</xdr:rowOff>
    </xdr:from>
    <xdr:to>
      <xdr:col>5</xdr:col>
      <xdr:colOff>266700</xdr:colOff>
      <xdr:row>37</xdr:row>
      <xdr:rowOff>28575</xdr:rowOff>
    </xdr:to>
    <xdr:cxnSp macro="">
      <xdr:nvCxnSpPr>
        <xdr:cNvPr id="6" name="Straight Connector 5"/>
        <xdr:cNvCxnSpPr/>
      </xdr:nvCxnSpPr>
      <xdr:spPr>
        <a:xfrm>
          <a:off x="2590800" y="5857875"/>
          <a:ext cx="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304800</xdr:colOff>
      <xdr:row>35</xdr:row>
      <xdr:rowOff>85725</xdr:rowOff>
    </xdr:from>
    <xdr:to>
      <xdr:col>8</xdr:col>
      <xdr:colOff>304800</xdr:colOff>
      <xdr:row>36</xdr:row>
      <xdr:rowOff>142875</xdr:rowOff>
    </xdr:to>
    <xdr:cxnSp macro="">
      <xdr:nvCxnSpPr>
        <xdr:cNvPr id="7" name="Straight Connector 6"/>
        <xdr:cNvCxnSpPr/>
      </xdr:nvCxnSpPr>
      <xdr:spPr>
        <a:xfrm>
          <a:off x="4457700" y="5810250"/>
          <a:ext cx="0" cy="219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314325</xdr:colOff>
      <xdr:row>40</xdr:row>
      <xdr:rowOff>19050</xdr:rowOff>
    </xdr:from>
    <xdr:to>
      <xdr:col>6</xdr:col>
      <xdr:colOff>600075</xdr:colOff>
      <xdr:row>47</xdr:row>
      <xdr:rowOff>85725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7038975"/>
          <a:ext cx="1504950" cy="1200150"/>
        </a:xfrm>
        <a:prstGeom prst="rect">
          <a:avLst/>
        </a:prstGeom>
      </xdr:spPr>
    </xdr:pic>
    <xdr:clientData/>
  </xdr:twoCellAnchor>
  <xdr:oneCellAnchor>
    <xdr:from>
      <xdr:col>4</xdr:col>
      <xdr:colOff>314325</xdr:colOff>
      <xdr:row>50</xdr:row>
      <xdr:rowOff>19050</xdr:rowOff>
    </xdr:from>
    <xdr:ext cx="1504950" cy="1200150"/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6715125"/>
          <a:ext cx="1504950" cy="1200150"/>
        </a:xfrm>
        <a:prstGeom prst="rect">
          <a:avLst/>
        </a:prstGeom>
      </xdr:spPr>
    </xdr:pic>
    <xdr:clientData/>
  </xdr:oneCellAnchor>
  <xdr:oneCellAnchor>
    <xdr:from>
      <xdr:col>4</xdr:col>
      <xdr:colOff>314325</xdr:colOff>
      <xdr:row>60</xdr:row>
      <xdr:rowOff>19050</xdr:rowOff>
    </xdr:from>
    <xdr:ext cx="1504950" cy="1200150"/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825" y="8172450"/>
          <a:ext cx="1504950" cy="1200150"/>
        </a:xfrm>
        <a:prstGeom prst="rect">
          <a:avLst/>
        </a:prstGeom>
      </xdr:spPr>
    </xdr:pic>
    <xdr:clientData/>
  </xdr:oneCellAnchor>
  <xdr:twoCellAnchor editAs="oneCell">
    <xdr:from>
      <xdr:col>4</xdr:col>
      <xdr:colOff>390525</xdr:colOff>
      <xdr:row>81</xdr:row>
      <xdr:rowOff>66675</xdr:rowOff>
    </xdr:from>
    <xdr:to>
      <xdr:col>7</xdr:col>
      <xdr:colOff>9525</xdr:colOff>
      <xdr:row>95</xdr:row>
      <xdr:rowOff>123825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3600" y="13239750"/>
          <a:ext cx="1447800" cy="2324100"/>
        </a:xfrm>
        <a:prstGeom prst="rect">
          <a:avLst/>
        </a:prstGeom>
      </xdr:spPr>
    </xdr:pic>
    <xdr:clientData/>
  </xdr:twoCellAnchor>
  <xdr:twoCellAnchor editAs="oneCell">
    <xdr:from>
      <xdr:col>4</xdr:col>
      <xdr:colOff>304800</xdr:colOff>
      <xdr:row>99</xdr:row>
      <xdr:rowOff>95250</xdr:rowOff>
    </xdr:from>
    <xdr:to>
      <xdr:col>6</xdr:col>
      <xdr:colOff>590550</xdr:colOff>
      <xdr:row>106</xdr:row>
      <xdr:rowOff>85725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16182975"/>
          <a:ext cx="1504950" cy="1152525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116</xdr:row>
      <xdr:rowOff>76200</xdr:rowOff>
    </xdr:from>
    <xdr:to>
      <xdr:col>10</xdr:col>
      <xdr:colOff>76200</xdr:colOff>
      <xdr:row>116</xdr:row>
      <xdr:rowOff>76200</xdr:rowOff>
    </xdr:to>
    <xdr:cxnSp macro="">
      <xdr:nvCxnSpPr>
        <xdr:cNvPr id="21" name="Straight Arrow Connector 20"/>
        <xdr:cNvCxnSpPr/>
      </xdr:nvCxnSpPr>
      <xdr:spPr>
        <a:xfrm>
          <a:off x="4867275" y="18973800"/>
          <a:ext cx="609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142875</xdr:colOff>
      <xdr:row>123</xdr:row>
      <xdr:rowOff>104775</xdr:rowOff>
    </xdr:from>
    <xdr:to>
      <xdr:col>6</xdr:col>
      <xdr:colOff>457200</xdr:colOff>
      <xdr:row>136</xdr:row>
      <xdr:rowOff>133350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20164425"/>
          <a:ext cx="1533525" cy="2162175"/>
        </a:xfrm>
        <a:prstGeom prst="rect">
          <a:avLst/>
        </a:prstGeom>
      </xdr:spPr>
    </xdr:pic>
    <xdr:clientData/>
  </xdr:twoCellAnchor>
  <xdr:twoCellAnchor editAs="oneCell">
    <xdr:from>
      <xdr:col>9</xdr:col>
      <xdr:colOff>400050</xdr:colOff>
      <xdr:row>124</xdr:row>
      <xdr:rowOff>9525</xdr:rowOff>
    </xdr:from>
    <xdr:to>
      <xdr:col>11</xdr:col>
      <xdr:colOff>152400</xdr:colOff>
      <xdr:row>136</xdr:row>
      <xdr:rowOff>133350</xdr:rowOff>
    </xdr:to>
    <xdr:pic>
      <xdr:nvPicPr>
        <xdr:cNvPr id="24" name="Picture 23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91125" y="20231100"/>
          <a:ext cx="971550" cy="2095500"/>
        </a:xfrm>
        <a:prstGeom prst="rect">
          <a:avLst/>
        </a:prstGeom>
      </xdr:spPr>
    </xdr:pic>
    <xdr:clientData/>
  </xdr:twoCellAnchor>
  <xdr:twoCellAnchor editAs="oneCell">
    <xdr:from>
      <xdr:col>4</xdr:col>
      <xdr:colOff>238125</xdr:colOff>
      <xdr:row>140</xdr:row>
      <xdr:rowOff>85725</xdr:rowOff>
    </xdr:from>
    <xdr:to>
      <xdr:col>9</xdr:col>
      <xdr:colOff>47625</xdr:colOff>
      <xdr:row>149</xdr:row>
      <xdr:rowOff>85725</xdr:rowOff>
    </xdr:to>
    <xdr:pic>
      <xdr:nvPicPr>
        <xdr:cNvPr id="28" name="Picture 27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00" y="22926675"/>
          <a:ext cx="2857500" cy="1457325"/>
        </a:xfrm>
        <a:prstGeom prst="rect">
          <a:avLst/>
        </a:prstGeom>
      </xdr:spPr>
    </xdr:pic>
    <xdr:clientData/>
  </xdr:twoCellAnchor>
  <xdr:twoCellAnchor editAs="oneCell">
    <xdr:from>
      <xdr:col>10</xdr:col>
      <xdr:colOff>219076</xdr:colOff>
      <xdr:row>139</xdr:row>
      <xdr:rowOff>76200</xdr:rowOff>
    </xdr:from>
    <xdr:to>
      <xdr:col>12</xdr:col>
      <xdr:colOff>381494</xdr:colOff>
      <xdr:row>150</xdr:row>
      <xdr:rowOff>85725</xdr:rowOff>
    </xdr:to>
    <xdr:pic>
      <xdr:nvPicPr>
        <xdr:cNvPr id="29" name="Picture 28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1" y="22755225"/>
          <a:ext cx="1381618" cy="1790700"/>
        </a:xfrm>
        <a:prstGeom prst="rect">
          <a:avLst/>
        </a:prstGeom>
      </xdr:spPr>
    </xdr:pic>
    <xdr:clientData/>
  </xdr:twoCellAnchor>
  <xdr:twoCellAnchor>
    <xdr:from>
      <xdr:col>9</xdr:col>
      <xdr:colOff>209550</xdr:colOff>
      <xdr:row>145</xdr:row>
      <xdr:rowOff>133350</xdr:rowOff>
    </xdr:from>
    <xdr:to>
      <xdr:col>9</xdr:col>
      <xdr:colOff>590550</xdr:colOff>
      <xdr:row>145</xdr:row>
      <xdr:rowOff>133350</xdr:rowOff>
    </xdr:to>
    <xdr:cxnSp macro="">
      <xdr:nvCxnSpPr>
        <xdr:cNvPr id="31" name="Straight Arrow Connector 30"/>
        <xdr:cNvCxnSpPr/>
      </xdr:nvCxnSpPr>
      <xdr:spPr>
        <a:xfrm>
          <a:off x="5000625" y="23783925"/>
          <a:ext cx="381000" cy="0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133350</xdr:colOff>
      <xdr:row>153</xdr:row>
      <xdr:rowOff>114300</xdr:rowOff>
    </xdr:from>
    <xdr:to>
      <xdr:col>6</xdr:col>
      <xdr:colOff>438150</xdr:colOff>
      <xdr:row>166</xdr:row>
      <xdr:rowOff>47625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25060275"/>
          <a:ext cx="1524000" cy="203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O188"/>
  <sheetViews>
    <sheetView showGridLines="0" workbookViewId="0"/>
  </sheetViews>
  <sheetFormatPr defaultRowHeight="12.75" x14ac:dyDescent="0.2"/>
  <cols>
    <col min="3" max="3" width="3.7109375" customWidth="1"/>
    <col min="4" max="4" width="4.140625" customWidth="1"/>
  </cols>
  <sheetData>
    <row r="1" spans="3:13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spans="3:13" x14ac:dyDescent="0.2">
      <c r="C3" s="3"/>
      <c r="D3" s="4"/>
      <c r="E3" s="4"/>
      <c r="F3" s="4"/>
      <c r="G3" s="4"/>
      <c r="H3" s="4"/>
      <c r="I3" s="4"/>
      <c r="J3" s="26" t="s">
        <v>64</v>
      </c>
      <c r="K3" s="4"/>
      <c r="L3" s="4"/>
      <c r="M3" s="5"/>
    </row>
    <row r="4" spans="3:13" x14ac:dyDescent="0.2">
      <c r="C4" s="6" t="s">
        <v>0</v>
      </c>
      <c r="D4" s="7"/>
      <c r="E4" s="7"/>
      <c r="F4" s="7"/>
      <c r="G4" s="7"/>
      <c r="H4" s="7"/>
      <c r="I4" s="7"/>
      <c r="J4" s="7"/>
      <c r="K4" s="7"/>
      <c r="L4" s="7"/>
      <c r="M4" s="8"/>
    </row>
    <row r="5" spans="3:13" x14ac:dyDescent="0.2">
      <c r="C5" s="6" t="s">
        <v>1</v>
      </c>
      <c r="D5" s="7"/>
      <c r="E5" s="7"/>
      <c r="F5" s="7"/>
      <c r="G5" s="7"/>
      <c r="H5" s="7"/>
      <c r="I5" s="7"/>
      <c r="J5" s="7"/>
      <c r="K5" s="7"/>
      <c r="L5" s="7"/>
      <c r="M5" s="8"/>
    </row>
    <row r="6" spans="3:13" x14ac:dyDescent="0.2"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8"/>
    </row>
    <row r="7" spans="3:13" x14ac:dyDescent="0.2">
      <c r="C7" s="6"/>
      <c r="D7" s="7" t="s">
        <v>32</v>
      </c>
      <c r="E7" s="7"/>
      <c r="F7" s="7"/>
      <c r="G7" s="7"/>
      <c r="H7" s="7"/>
      <c r="I7" s="7"/>
      <c r="J7" s="7"/>
      <c r="K7" s="7"/>
      <c r="L7" s="7"/>
      <c r="M7" s="8"/>
    </row>
    <row r="8" spans="3:13" x14ac:dyDescent="0.2">
      <c r="C8" s="6"/>
      <c r="D8" s="7"/>
      <c r="E8" s="7"/>
      <c r="F8" s="7"/>
      <c r="G8" s="7"/>
      <c r="H8" s="7"/>
      <c r="I8" s="7"/>
      <c r="J8" s="7"/>
      <c r="K8" s="7"/>
      <c r="L8" s="7"/>
      <c r="M8" s="8"/>
    </row>
    <row r="9" spans="3:13" x14ac:dyDescent="0.2">
      <c r="C9" s="9" t="s">
        <v>3</v>
      </c>
      <c r="D9" s="10" t="s">
        <v>4</v>
      </c>
      <c r="E9" s="7"/>
      <c r="F9" s="7"/>
      <c r="G9" s="7"/>
      <c r="H9" s="7"/>
      <c r="I9" s="7"/>
      <c r="J9" s="7"/>
      <c r="K9" s="7"/>
      <c r="L9" s="7"/>
      <c r="M9" s="8"/>
    </row>
    <row r="10" spans="3:13" x14ac:dyDescent="0.2">
      <c r="C10" s="6"/>
      <c r="D10" s="7"/>
      <c r="E10" s="7"/>
      <c r="F10" s="7"/>
      <c r="G10" s="7"/>
      <c r="H10" s="7"/>
      <c r="I10" s="7"/>
      <c r="J10" s="7"/>
      <c r="K10" s="7"/>
      <c r="L10" s="7"/>
      <c r="M10" s="8"/>
    </row>
    <row r="11" spans="3:13" x14ac:dyDescent="0.2">
      <c r="C11" s="6"/>
      <c r="D11" s="11" t="s">
        <v>5</v>
      </c>
      <c r="E11" s="10" t="s">
        <v>8</v>
      </c>
      <c r="F11" s="7"/>
      <c r="G11" s="7"/>
      <c r="H11" s="7">
        <v>34</v>
      </c>
      <c r="I11" s="7" t="s">
        <v>6</v>
      </c>
      <c r="J11" s="7"/>
      <c r="K11" s="7"/>
      <c r="L11" s="7"/>
      <c r="M11" s="8"/>
    </row>
    <row r="12" spans="3:13" x14ac:dyDescent="0.2">
      <c r="C12" s="6"/>
      <c r="D12" s="11"/>
      <c r="E12" s="7"/>
      <c r="F12" s="7"/>
      <c r="G12" s="7"/>
      <c r="H12" s="12">
        <f>(H11/2)^2*3.1416</f>
        <v>907.92240000000004</v>
      </c>
      <c r="I12" s="7" t="s">
        <v>7</v>
      </c>
      <c r="J12" s="7"/>
      <c r="K12" s="7"/>
      <c r="L12" s="7"/>
      <c r="M12" s="8"/>
    </row>
    <row r="13" spans="3:13" x14ac:dyDescent="0.2">
      <c r="C13" s="6"/>
      <c r="D13" s="11"/>
      <c r="E13" s="7"/>
      <c r="F13" s="7"/>
      <c r="G13" s="7"/>
      <c r="H13" s="7"/>
      <c r="I13" s="7"/>
      <c r="J13" s="7"/>
      <c r="K13" s="7"/>
      <c r="L13" s="7"/>
      <c r="M13" s="8"/>
    </row>
    <row r="14" spans="3:13" x14ac:dyDescent="0.2">
      <c r="C14" s="6"/>
      <c r="D14" s="11"/>
      <c r="E14" s="10" t="s">
        <v>9</v>
      </c>
      <c r="F14" s="7"/>
      <c r="G14" s="7"/>
      <c r="H14" s="7">
        <v>10</v>
      </c>
      <c r="I14" s="7" t="s">
        <v>6</v>
      </c>
      <c r="J14" s="7"/>
      <c r="K14" s="7"/>
      <c r="L14" s="7"/>
      <c r="M14" s="8"/>
    </row>
    <row r="15" spans="3:13" x14ac:dyDescent="0.2">
      <c r="C15" s="6"/>
      <c r="D15" s="11"/>
      <c r="E15" s="7"/>
      <c r="F15" s="7"/>
      <c r="G15" s="7"/>
      <c r="H15" s="12">
        <f>(H14/2)^2*3.1416</f>
        <v>78.539999999999992</v>
      </c>
      <c r="I15" s="7" t="s">
        <v>7</v>
      </c>
      <c r="J15" s="7"/>
      <c r="K15" s="7"/>
      <c r="L15" s="7"/>
      <c r="M15" s="8"/>
    </row>
    <row r="16" spans="3:13" x14ac:dyDescent="0.2">
      <c r="C16" s="6"/>
      <c r="D16" s="11"/>
      <c r="E16" s="7"/>
      <c r="F16" s="7"/>
      <c r="G16" s="7"/>
      <c r="H16" s="7"/>
      <c r="I16" s="7"/>
      <c r="J16" s="7"/>
      <c r="K16" s="7"/>
      <c r="L16" s="7"/>
      <c r="M16" s="8"/>
    </row>
    <row r="17" spans="3:13" x14ac:dyDescent="0.2">
      <c r="C17" s="6"/>
      <c r="D17" s="11"/>
      <c r="E17" s="7" t="s">
        <v>10</v>
      </c>
      <c r="F17" s="7"/>
      <c r="G17" s="7"/>
      <c r="H17" s="7">
        <v>908</v>
      </c>
      <c r="I17" s="7"/>
      <c r="J17" s="7"/>
      <c r="K17" s="7"/>
      <c r="L17" s="7"/>
      <c r="M17" s="8"/>
    </row>
    <row r="18" spans="3:13" x14ac:dyDescent="0.2">
      <c r="C18" s="6"/>
      <c r="D18" s="11"/>
      <c r="E18" s="7"/>
      <c r="F18" s="7"/>
      <c r="G18" s="7"/>
      <c r="H18" s="13">
        <v>-79</v>
      </c>
      <c r="I18" s="7"/>
      <c r="J18" s="7"/>
      <c r="K18" s="7"/>
      <c r="L18" s="7"/>
      <c r="M18" s="8"/>
    </row>
    <row r="19" spans="3:13" ht="15" x14ac:dyDescent="0.35">
      <c r="C19" s="6"/>
      <c r="D19" s="11"/>
      <c r="E19" s="7"/>
      <c r="F19" s="7"/>
      <c r="G19" s="7"/>
      <c r="H19" s="14">
        <f>SUM(H17:H18)</f>
        <v>829</v>
      </c>
      <c r="I19" s="7" t="s">
        <v>7</v>
      </c>
      <c r="J19" s="7"/>
      <c r="K19" s="7"/>
      <c r="L19" s="7"/>
      <c r="M19" s="8"/>
    </row>
    <row r="20" spans="3:13" x14ac:dyDescent="0.2">
      <c r="C20" s="6"/>
      <c r="D20" s="11"/>
      <c r="E20" s="7"/>
      <c r="F20" s="7"/>
      <c r="G20" s="7"/>
      <c r="H20" s="7"/>
      <c r="I20" s="7"/>
      <c r="J20" s="7"/>
      <c r="K20" s="7"/>
      <c r="L20" s="7"/>
      <c r="M20" s="8"/>
    </row>
    <row r="21" spans="3:13" x14ac:dyDescent="0.2">
      <c r="C21" s="6"/>
      <c r="D21" s="11"/>
      <c r="E21" s="7"/>
      <c r="F21" s="7"/>
      <c r="G21" s="7"/>
      <c r="H21" s="7"/>
      <c r="I21" s="7"/>
      <c r="J21" s="7"/>
      <c r="K21" s="7"/>
      <c r="L21" s="7"/>
      <c r="M21" s="8"/>
    </row>
    <row r="22" spans="3:13" x14ac:dyDescent="0.2">
      <c r="C22" s="6"/>
      <c r="D22" s="11" t="s">
        <v>11</v>
      </c>
      <c r="E22" s="7" t="s">
        <v>12</v>
      </c>
      <c r="F22" s="7"/>
      <c r="G22" s="7"/>
      <c r="H22" s="7">
        <v>12</v>
      </c>
      <c r="I22" s="7" t="s">
        <v>6</v>
      </c>
      <c r="J22" s="7"/>
      <c r="K22" s="7"/>
      <c r="L22" s="7"/>
      <c r="M22" s="8"/>
    </row>
    <row r="23" spans="3:13" x14ac:dyDescent="0.2">
      <c r="C23" s="6"/>
      <c r="D23" s="11"/>
      <c r="E23" s="7"/>
      <c r="F23" s="7"/>
      <c r="G23" s="7"/>
      <c r="H23" s="12">
        <f>(H22/2)^2*3.1416</f>
        <v>113.0976</v>
      </c>
      <c r="I23" s="7" t="s">
        <v>7</v>
      </c>
      <c r="J23" s="7"/>
      <c r="K23" s="7"/>
      <c r="L23" s="7"/>
      <c r="M23" s="8"/>
    </row>
    <row r="24" spans="3:13" x14ac:dyDescent="0.2">
      <c r="C24" s="6"/>
      <c r="D24" s="11"/>
      <c r="E24" s="7"/>
      <c r="F24" s="7"/>
      <c r="G24" s="7"/>
      <c r="H24" s="13">
        <v>308</v>
      </c>
      <c r="I24" s="7" t="s">
        <v>13</v>
      </c>
      <c r="J24" s="7"/>
      <c r="K24" s="7"/>
      <c r="L24" s="7"/>
      <c r="M24" s="8"/>
    </row>
    <row r="25" spans="3:13" ht="15" x14ac:dyDescent="0.35">
      <c r="C25" s="6"/>
      <c r="D25" s="11"/>
      <c r="E25" s="7"/>
      <c r="F25" s="7"/>
      <c r="G25" s="7"/>
      <c r="H25" s="15">
        <f>H23*H24</f>
        <v>34834.060799999999</v>
      </c>
      <c r="I25" s="7" t="s">
        <v>14</v>
      </c>
      <c r="J25" s="7"/>
      <c r="K25" s="7"/>
      <c r="L25" s="7"/>
      <c r="M25" s="8"/>
    </row>
    <row r="26" spans="3:13" x14ac:dyDescent="0.2">
      <c r="C26" s="6"/>
      <c r="D26" s="11"/>
      <c r="E26" s="7"/>
      <c r="F26" s="7"/>
      <c r="G26" s="7"/>
      <c r="H26" s="7"/>
      <c r="I26" s="7"/>
      <c r="J26" s="7"/>
      <c r="K26" s="7"/>
      <c r="L26" s="7"/>
      <c r="M26" s="8"/>
    </row>
    <row r="27" spans="3:13" x14ac:dyDescent="0.2">
      <c r="C27" s="6"/>
      <c r="D27" s="11"/>
      <c r="E27" s="7"/>
      <c r="F27" s="7"/>
      <c r="G27" s="7"/>
      <c r="H27" s="7"/>
      <c r="I27" s="7"/>
      <c r="J27" s="7"/>
      <c r="K27" s="7"/>
      <c r="L27" s="7"/>
      <c r="M27" s="8"/>
    </row>
    <row r="28" spans="3:13" x14ac:dyDescent="0.2">
      <c r="C28" s="6"/>
      <c r="D28" s="11" t="s">
        <v>15</v>
      </c>
      <c r="E28" s="10" t="s">
        <v>21</v>
      </c>
      <c r="F28" s="7"/>
      <c r="G28" s="7"/>
      <c r="H28" s="10" t="s">
        <v>16</v>
      </c>
      <c r="I28" s="7"/>
      <c r="J28" s="7"/>
      <c r="K28" s="7"/>
      <c r="L28" s="7"/>
      <c r="M28" s="8"/>
    </row>
    <row r="29" spans="3:13" x14ac:dyDescent="0.2"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2" spans="3:13" x14ac:dyDescent="0.2">
      <c r="C32" s="19" t="s">
        <v>17</v>
      </c>
      <c r="D32" s="4" t="s">
        <v>18</v>
      </c>
      <c r="E32" s="4"/>
      <c r="F32" s="4"/>
      <c r="G32" s="4"/>
      <c r="H32" s="4"/>
      <c r="I32" s="4"/>
      <c r="J32" s="4"/>
      <c r="K32" s="4"/>
      <c r="L32" s="4"/>
      <c r="M32" s="5"/>
    </row>
    <row r="33" spans="3:13" x14ac:dyDescent="0.2">
      <c r="C33" s="6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3:13" x14ac:dyDescent="0.2">
      <c r="C34" s="6"/>
      <c r="D34" s="11" t="s">
        <v>5</v>
      </c>
      <c r="E34" s="7" t="s">
        <v>20</v>
      </c>
      <c r="F34" s="7"/>
      <c r="G34" s="7"/>
      <c r="H34" s="7"/>
      <c r="I34" s="7"/>
      <c r="J34" s="7"/>
      <c r="K34" s="7"/>
      <c r="L34" s="7"/>
      <c r="M34" s="8"/>
    </row>
    <row r="35" spans="3:13" x14ac:dyDescent="0.2">
      <c r="C35" s="6"/>
      <c r="D35" s="11"/>
      <c r="E35" s="7"/>
      <c r="F35" s="7"/>
      <c r="G35" s="7"/>
      <c r="H35" s="7"/>
      <c r="I35" s="7"/>
      <c r="J35" s="7"/>
      <c r="K35" s="7"/>
      <c r="L35" s="7"/>
      <c r="M35" s="8"/>
    </row>
    <row r="36" spans="3:13" x14ac:dyDescent="0.2">
      <c r="C36" s="6"/>
      <c r="D36" s="11"/>
      <c r="E36" s="7"/>
      <c r="F36" s="7"/>
      <c r="G36" s="7"/>
      <c r="H36" s="7"/>
      <c r="I36" s="7"/>
      <c r="J36" s="7"/>
      <c r="K36" s="7"/>
      <c r="L36" s="7"/>
      <c r="M36" s="8"/>
    </row>
    <row r="37" spans="3:13" x14ac:dyDescent="0.2">
      <c r="C37" s="6"/>
      <c r="D37" s="11"/>
      <c r="E37" s="7"/>
      <c r="F37" s="7"/>
      <c r="G37" s="10" t="s">
        <v>22</v>
      </c>
      <c r="H37" s="7"/>
      <c r="I37" s="7"/>
      <c r="J37" s="7"/>
      <c r="K37" s="7"/>
      <c r="L37" s="7"/>
      <c r="M37" s="8"/>
    </row>
    <row r="38" spans="3:13" x14ac:dyDescent="0.2">
      <c r="C38" s="6"/>
      <c r="D38" s="11"/>
      <c r="E38" s="7"/>
      <c r="F38" s="7"/>
      <c r="G38" s="7"/>
      <c r="H38" s="7"/>
      <c r="I38" s="7"/>
      <c r="J38" s="7"/>
      <c r="K38" s="7"/>
      <c r="L38" s="7"/>
      <c r="M38" s="8"/>
    </row>
    <row r="39" spans="3:13" x14ac:dyDescent="0.2">
      <c r="C39" s="6"/>
      <c r="D39" s="7"/>
      <c r="E39" s="7"/>
      <c r="F39" s="7"/>
      <c r="G39" s="7"/>
      <c r="H39" s="7"/>
      <c r="I39" s="7"/>
      <c r="J39" s="7"/>
      <c r="K39" s="7"/>
      <c r="L39" s="7"/>
      <c r="M39" s="8"/>
    </row>
    <row r="40" spans="3:13" x14ac:dyDescent="0.2">
      <c r="C40" s="6"/>
      <c r="D40" s="11" t="s">
        <v>11</v>
      </c>
      <c r="E40" s="10" t="s">
        <v>19</v>
      </c>
      <c r="F40" s="7"/>
      <c r="G40" s="7"/>
      <c r="H40" s="7"/>
      <c r="I40" s="7"/>
      <c r="J40" s="7"/>
      <c r="K40" s="7"/>
      <c r="L40" s="7"/>
      <c r="M40" s="8"/>
    </row>
    <row r="41" spans="3:13" x14ac:dyDescent="0.2">
      <c r="C41" s="6"/>
      <c r="D41" s="11"/>
      <c r="E41" s="7"/>
      <c r="F41" s="7"/>
      <c r="G41" s="7"/>
      <c r="H41" s="7"/>
      <c r="I41" s="7"/>
      <c r="J41" s="7"/>
      <c r="K41" s="7"/>
      <c r="L41" s="7"/>
      <c r="M41" s="8"/>
    </row>
    <row r="42" spans="3:13" x14ac:dyDescent="0.2">
      <c r="C42" s="6"/>
      <c r="D42" s="7"/>
      <c r="E42" s="7"/>
      <c r="F42" s="7"/>
      <c r="G42" s="7"/>
      <c r="H42" s="7"/>
      <c r="I42" s="7"/>
      <c r="J42" s="7"/>
      <c r="K42" s="7"/>
      <c r="L42" s="7"/>
      <c r="M42" s="8"/>
    </row>
    <row r="43" spans="3:13" x14ac:dyDescent="0.2">
      <c r="C43" s="6"/>
      <c r="D43" s="7"/>
      <c r="E43" s="7"/>
      <c r="F43" s="7"/>
      <c r="G43" s="7"/>
      <c r="H43" s="7" t="s">
        <v>23</v>
      </c>
      <c r="I43" s="7"/>
      <c r="J43" s="20" t="s">
        <v>24</v>
      </c>
      <c r="K43" s="7">
        <v>7</v>
      </c>
      <c r="L43" s="7" t="s">
        <v>25</v>
      </c>
      <c r="M43" s="8"/>
    </row>
    <row r="44" spans="3:13" x14ac:dyDescent="0.2">
      <c r="C44" s="6"/>
      <c r="D44" s="7"/>
      <c r="E44" s="7"/>
      <c r="F44" s="7"/>
      <c r="G44" s="7"/>
      <c r="H44" s="7"/>
      <c r="I44" s="7"/>
      <c r="J44" s="7"/>
      <c r="K44" s="7"/>
      <c r="L44" s="7"/>
      <c r="M44" s="8"/>
    </row>
    <row r="45" spans="3:13" x14ac:dyDescent="0.2">
      <c r="C45" s="6"/>
      <c r="D45" s="7"/>
      <c r="E45" s="7"/>
      <c r="F45" s="7"/>
      <c r="G45" s="7"/>
      <c r="H45" s="7"/>
      <c r="I45" s="7"/>
      <c r="J45" s="7"/>
      <c r="K45" s="7"/>
      <c r="L45" s="7"/>
      <c r="M45" s="8"/>
    </row>
    <row r="46" spans="3:13" x14ac:dyDescent="0.2">
      <c r="C46" s="6"/>
      <c r="D46" s="7"/>
      <c r="E46" s="7"/>
      <c r="F46" s="7"/>
      <c r="G46" s="7"/>
      <c r="H46" s="7"/>
      <c r="I46" s="7"/>
      <c r="J46" s="7"/>
      <c r="K46" s="7"/>
      <c r="L46" s="7"/>
      <c r="M46" s="8"/>
    </row>
    <row r="47" spans="3:13" x14ac:dyDescent="0.2">
      <c r="C47" s="6"/>
      <c r="D47" s="7"/>
      <c r="E47" s="7"/>
      <c r="F47" s="7"/>
      <c r="G47" s="7"/>
      <c r="H47" s="7"/>
      <c r="I47" s="7"/>
      <c r="J47" s="7"/>
      <c r="K47" s="7"/>
      <c r="L47" s="7"/>
      <c r="M47" s="8"/>
    </row>
    <row r="48" spans="3:13" x14ac:dyDescent="0.2">
      <c r="C48" s="6"/>
      <c r="D48" s="7"/>
      <c r="E48" s="7"/>
      <c r="F48" s="7"/>
      <c r="G48" s="7"/>
      <c r="H48" s="7"/>
      <c r="I48" s="7"/>
      <c r="J48" s="7"/>
      <c r="K48" s="7"/>
      <c r="L48" s="7"/>
      <c r="M48" s="8"/>
    </row>
    <row r="49" spans="2:15" x14ac:dyDescent="0.2">
      <c r="C49" s="6"/>
      <c r="D49" s="7"/>
      <c r="E49" s="7"/>
      <c r="F49" s="7"/>
      <c r="G49" s="7"/>
      <c r="H49" s="7"/>
      <c r="I49" s="7"/>
      <c r="J49" s="7"/>
      <c r="K49" s="7"/>
      <c r="L49" s="7"/>
      <c r="M49" s="8"/>
    </row>
    <row r="50" spans="2:15" x14ac:dyDescent="0.2">
      <c r="C50" s="6"/>
      <c r="D50" s="11" t="s">
        <v>15</v>
      </c>
      <c r="E50" s="10" t="s">
        <v>27</v>
      </c>
      <c r="F50" s="7"/>
      <c r="G50" s="7"/>
      <c r="H50" s="7"/>
      <c r="I50" s="7"/>
      <c r="J50" s="7"/>
      <c r="K50" s="7"/>
      <c r="L50" s="7"/>
      <c r="M50" s="8"/>
    </row>
    <row r="51" spans="2:15" x14ac:dyDescent="0.2">
      <c r="C51" s="6"/>
      <c r="D51" s="11"/>
      <c r="E51" s="7"/>
      <c r="F51" s="7"/>
      <c r="G51" s="7"/>
      <c r="H51" s="7"/>
      <c r="I51" s="7"/>
      <c r="J51" s="7"/>
      <c r="K51" s="7"/>
      <c r="L51" s="7"/>
      <c r="M51" s="8"/>
    </row>
    <row r="52" spans="2:15" x14ac:dyDescent="0.2">
      <c r="C52" s="6"/>
      <c r="D52" s="7"/>
      <c r="E52" s="7"/>
      <c r="F52" s="7"/>
      <c r="G52" s="7"/>
      <c r="H52" s="7"/>
      <c r="I52" s="7"/>
      <c r="J52" s="7"/>
      <c r="K52" s="7"/>
      <c r="L52" s="7"/>
      <c r="M52" s="8"/>
    </row>
    <row r="53" spans="2:15" x14ac:dyDescent="0.2">
      <c r="C53" s="6"/>
      <c r="D53" s="7"/>
      <c r="E53" s="7"/>
      <c r="F53" s="7"/>
      <c r="G53" s="7"/>
      <c r="H53" s="7" t="s">
        <v>28</v>
      </c>
      <c r="I53" s="7"/>
      <c r="J53" s="20" t="s">
        <v>29</v>
      </c>
      <c r="K53" s="7">
        <v>25</v>
      </c>
      <c r="L53" s="7" t="s">
        <v>25</v>
      </c>
      <c r="M53" s="8"/>
    </row>
    <row r="54" spans="2:15" x14ac:dyDescent="0.2">
      <c r="C54" s="6"/>
      <c r="D54" s="7"/>
      <c r="E54" s="7"/>
      <c r="F54" s="7"/>
      <c r="G54" s="7"/>
      <c r="H54" s="7"/>
      <c r="I54" s="7"/>
      <c r="J54" s="20" t="s">
        <v>24</v>
      </c>
      <c r="K54" s="13">
        <v>-7</v>
      </c>
      <c r="L54" s="7"/>
      <c r="M54" s="8"/>
    </row>
    <row r="55" spans="2:15" x14ac:dyDescent="0.2">
      <c r="C55" s="6"/>
      <c r="D55" s="7"/>
      <c r="E55" s="7"/>
      <c r="F55" s="7"/>
      <c r="G55" s="7"/>
      <c r="H55" s="7"/>
      <c r="I55" s="7"/>
      <c r="J55" s="7"/>
      <c r="K55" s="7">
        <f>SUM(K53:K54)</f>
        <v>18</v>
      </c>
      <c r="L55" s="7" t="s">
        <v>30</v>
      </c>
      <c r="M55" s="8"/>
    </row>
    <row r="56" spans="2:15" x14ac:dyDescent="0.2">
      <c r="C56" s="6"/>
      <c r="D56" s="7"/>
      <c r="E56" s="7"/>
      <c r="F56" s="7"/>
      <c r="G56" s="7"/>
      <c r="H56" s="7"/>
      <c r="I56" s="7"/>
      <c r="J56" s="7"/>
      <c r="K56" s="7"/>
      <c r="L56" s="7"/>
      <c r="M56" s="8"/>
    </row>
    <row r="57" spans="2:15" x14ac:dyDescent="0.2">
      <c r="C57" s="6"/>
      <c r="D57" s="7"/>
      <c r="E57" s="7"/>
      <c r="F57" s="7"/>
      <c r="G57" s="7"/>
      <c r="H57" s="7"/>
      <c r="I57" s="7"/>
      <c r="J57" s="7"/>
      <c r="K57" s="7"/>
      <c r="L57" s="7"/>
      <c r="M57" s="8"/>
    </row>
    <row r="58" spans="2:15" x14ac:dyDescent="0.2">
      <c r="C58" s="6"/>
      <c r="D58" s="7"/>
      <c r="E58" s="7"/>
      <c r="F58" s="7"/>
      <c r="G58" s="7"/>
      <c r="H58" s="7"/>
      <c r="I58" s="7"/>
      <c r="J58" s="7"/>
      <c r="K58" s="7"/>
      <c r="L58" s="7"/>
      <c r="M58" s="8"/>
    </row>
    <row r="59" spans="2:15" x14ac:dyDescent="0.2">
      <c r="C59" s="6"/>
      <c r="D59" s="7"/>
      <c r="E59" s="7"/>
      <c r="F59" s="7"/>
      <c r="G59" s="7"/>
      <c r="H59" s="7"/>
      <c r="I59" s="7"/>
      <c r="J59" s="7"/>
      <c r="K59" s="7"/>
      <c r="L59" s="7"/>
      <c r="M59" s="8"/>
      <c r="O59" s="1"/>
    </row>
    <row r="60" spans="2:15" x14ac:dyDescent="0.2">
      <c r="B60" s="7"/>
      <c r="C60" s="6"/>
      <c r="D60" s="11" t="s">
        <v>31</v>
      </c>
      <c r="E60" s="10" t="s">
        <v>26</v>
      </c>
      <c r="F60" s="7"/>
      <c r="G60" s="7"/>
      <c r="H60" s="7"/>
      <c r="I60" s="7"/>
      <c r="J60" s="7"/>
      <c r="K60" s="7"/>
      <c r="L60" s="7"/>
      <c r="M60" s="8"/>
      <c r="N60" s="7"/>
      <c r="O60" s="7"/>
    </row>
    <row r="61" spans="2:15" x14ac:dyDescent="0.2">
      <c r="B61" s="7"/>
      <c r="C61" s="6"/>
      <c r="D61" s="11"/>
      <c r="E61" s="7"/>
      <c r="F61" s="7"/>
      <c r="G61" s="7"/>
      <c r="H61" s="7"/>
      <c r="I61" s="7"/>
      <c r="J61" s="7"/>
      <c r="K61" s="7"/>
      <c r="L61" s="7"/>
      <c r="M61" s="8"/>
      <c r="N61" s="7"/>
      <c r="O61" s="7"/>
    </row>
    <row r="62" spans="2:15" x14ac:dyDescent="0.2">
      <c r="B62" s="7"/>
      <c r="C62" s="6"/>
      <c r="D62" s="7"/>
      <c r="E62" s="7"/>
      <c r="F62" s="7"/>
      <c r="G62" s="7"/>
      <c r="H62" s="7"/>
      <c r="I62" s="7"/>
      <c r="J62" s="7"/>
      <c r="K62" s="7"/>
      <c r="L62" s="7"/>
      <c r="M62" s="8"/>
      <c r="N62" s="7"/>
      <c r="O62" s="7"/>
    </row>
    <row r="63" spans="2:15" x14ac:dyDescent="0.2">
      <c r="B63" s="7"/>
      <c r="C63" s="6"/>
      <c r="D63" s="7"/>
      <c r="E63" s="7"/>
      <c r="F63" s="7"/>
      <c r="G63" s="7"/>
      <c r="H63" s="10" t="s">
        <v>34</v>
      </c>
      <c r="I63" s="7"/>
      <c r="J63" s="20" t="s">
        <v>35</v>
      </c>
      <c r="K63" s="7">
        <v>65</v>
      </c>
      <c r="L63" s="7" t="s">
        <v>25</v>
      </c>
      <c r="M63" s="8"/>
      <c r="N63" s="7"/>
      <c r="O63" s="7"/>
    </row>
    <row r="64" spans="2:15" x14ac:dyDescent="0.2">
      <c r="B64" s="7"/>
      <c r="C64" s="6"/>
      <c r="D64" s="7"/>
      <c r="E64" s="7"/>
      <c r="F64" s="7"/>
      <c r="G64" s="7"/>
      <c r="H64" s="7"/>
      <c r="I64" s="7"/>
      <c r="J64" s="20" t="s">
        <v>24</v>
      </c>
      <c r="K64" s="13">
        <v>-7</v>
      </c>
      <c r="L64" s="7"/>
      <c r="M64" s="8"/>
      <c r="N64" s="7"/>
      <c r="O64" s="7"/>
    </row>
    <row r="65" spans="2:15" x14ac:dyDescent="0.2">
      <c r="B65" s="7"/>
      <c r="C65" s="6"/>
      <c r="D65" s="7"/>
      <c r="E65" s="7"/>
      <c r="F65" s="7"/>
      <c r="G65" s="7"/>
      <c r="H65" s="7"/>
      <c r="I65" s="7"/>
      <c r="J65" s="7"/>
      <c r="K65" s="7">
        <f>SUM(K63:K64)</f>
        <v>58</v>
      </c>
      <c r="L65" s="7" t="s">
        <v>61</v>
      </c>
      <c r="M65" s="8"/>
      <c r="N65" s="7"/>
      <c r="O65" s="7"/>
    </row>
    <row r="66" spans="2:15" x14ac:dyDescent="0.2">
      <c r="B66" s="7"/>
      <c r="C66" s="6"/>
      <c r="D66" s="7"/>
      <c r="E66" s="7"/>
      <c r="F66" s="7"/>
      <c r="G66" s="7"/>
      <c r="H66" s="7"/>
      <c r="I66" s="7"/>
      <c r="J66" s="7"/>
      <c r="K66" s="7"/>
      <c r="L66" s="7" t="s">
        <v>63</v>
      </c>
      <c r="M66" s="8"/>
      <c r="N66" s="7"/>
      <c r="O66" s="7"/>
    </row>
    <row r="67" spans="2:15" x14ac:dyDescent="0.2">
      <c r="B67" s="7"/>
      <c r="C67" s="6"/>
      <c r="D67" s="7"/>
      <c r="E67" s="7"/>
      <c r="F67" s="7"/>
      <c r="G67" s="7"/>
      <c r="H67" s="7"/>
      <c r="I67" s="7"/>
      <c r="J67" s="7"/>
      <c r="K67" s="7"/>
      <c r="L67" s="7"/>
      <c r="M67" s="8"/>
      <c r="N67" s="7"/>
      <c r="O67" s="7"/>
    </row>
    <row r="68" spans="2:15" x14ac:dyDescent="0.2">
      <c r="B68" s="7"/>
      <c r="C68" s="6"/>
      <c r="D68" s="7"/>
      <c r="E68" s="7"/>
      <c r="F68" s="7"/>
      <c r="G68" s="7"/>
      <c r="H68" s="7"/>
      <c r="I68" s="7"/>
      <c r="J68" s="7"/>
      <c r="K68" s="7"/>
      <c r="L68" s="7"/>
      <c r="M68" s="8"/>
      <c r="N68" s="7"/>
      <c r="O68" s="7"/>
    </row>
    <row r="69" spans="2:15" x14ac:dyDescent="0.2">
      <c r="B69" s="7"/>
      <c r="C69" s="6"/>
      <c r="D69" s="7"/>
      <c r="E69" s="7"/>
      <c r="F69" s="7"/>
      <c r="G69" s="7"/>
      <c r="H69" s="7"/>
      <c r="I69" s="7"/>
      <c r="J69" s="7"/>
      <c r="K69" s="7"/>
      <c r="L69" s="7"/>
      <c r="M69" s="8"/>
      <c r="N69" s="7"/>
      <c r="O69" s="7"/>
    </row>
    <row r="70" spans="2:15" x14ac:dyDescent="0.2">
      <c r="B70" s="7"/>
      <c r="C70" s="6"/>
      <c r="D70" s="11" t="s">
        <v>33</v>
      </c>
      <c r="E70" s="10" t="s">
        <v>36</v>
      </c>
      <c r="F70" s="7"/>
      <c r="G70" s="7"/>
      <c r="H70" s="7"/>
      <c r="I70" s="7"/>
      <c r="J70" s="20" t="s">
        <v>35</v>
      </c>
      <c r="K70" s="7">
        <v>65</v>
      </c>
      <c r="L70" s="7" t="s">
        <v>25</v>
      </c>
      <c r="M70" s="8"/>
      <c r="N70" s="7"/>
      <c r="O70" s="7"/>
    </row>
    <row r="71" spans="2:15" x14ac:dyDescent="0.2">
      <c r="B71" s="7"/>
      <c r="C71" s="6"/>
      <c r="D71" s="11"/>
      <c r="E71" s="7"/>
      <c r="F71" s="7"/>
      <c r="G71" s="7"/>
      <c r="H71" s="7"/>
      <c r="I71" s="7"/>
      <c r="J71" s="20" t="s">
        <v>29</v>
      </c>
      <c r="K71" s="13">
        <v>-25</v>
      </c>
      <c r="L71" s="7"/>
      <c r="M71" s="8"/>
      <c r="N71" s="7"/>
      <c r="O71" s="7"/>
    </row>
    <row r="72" spans="2:15" x14ac:dyDescent="0.2">
      <c r="B72" s="7"/>
      <c r="C72" s="6"/>
      <c r="D72" s="7"/>
      <c r="E72" s="7"/>
      <c r="F72" s="7"/>
      <c r="G72" s="7"/>
      <c r="H72" s="7"/>
      <c r="I72" s="7"/>
      <c r="J72" s="7"/>
      <c r="K72" s="7">
        <f>SUM(K70:K71)</f>
        <v>40</v>
      </c>
      <c r="L72" s="10" t="s">
        <v>62</v>
      </c>
      <c r="M72" s="8"/>
      <c r="N72" s="7"/>
      <c r="O72" s="7"/>
    </row>
    <row r="73" spans="2:15" x14ac:dyDescent="0.2">
      <c r="B73" s="7"/>
      <c r="C73" s="6"/>
      <c r="D73" s="7"/>
      <c r="E73" s="21" t="s">
        <v>37</v>
      </c>
      <c r="F73" s="22"/>
      <c r="G73" s="7"/>
      <c r="H73" s="10"/>
      <c r="I73" s="7"/>
      <c r="J73" s="20"/>
      <c r="K73" s="7"/>
      <c r="L73" s="7"/>
      <c r="M73" s="8"/>
      <c r="N73" s="7"/>
      <c r="O73" s="7"/>
    </row>
    <row r="74" spans="2:15" x14ac:dyDescent="0.2">
      <c r="C74" s="6"/>
      <c r="D74" s="7"/>
      <c r="E74" s="22" t="s">
        <v>38</v>
      </c>
      <c r="F74" s="22"/>
      <c r="G74" s="7"/>
      <c r="H74" s="7"/>
      <c r="I74" s="7"/>
      <c r="J74" s="20"/>
      <c r="K74" s="13"/>
      <c r="L74" s="7"/>
      <c r="M74" s="8"/>
    </row>
    <row r="75" spans="2:15" x14ac:dyDescent="0.2">
      <c r="C75" s="6"/>
      <c r="D75" s="7"/>
      <c r="E75" s="23" t="s">
        <v>39</v>
      </c>
      <c r="F75" s="22"/>
      <c r="G75" s="7"/>
      <c r="H75" s="7"/>
      <c r="I75" s="7"/>
      <c r="J75" s="7"/>
      <c r="K75" s="7"/>
      <c r="L75" s="7"/>
      <c r="M75" s="8"/>
    </row>
    <row r="76" spans="2:15" x14ac:dyDescent="0.2"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8"/>
    </row>
    <row r="77" spans="2:15" x14ac:dyDescent="0.2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2:15" x14ac:dyDescent="0.2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2:15" x14ac:dyDescent="0.2">
      <c r="C79" s="19" t="s">
        <v>40</v>
      </c>
      <c r="D79" s="4" t="s">
        <v>41</v>
      </c>
      <c r="E79" s="4"/>
      <c r="F79" s="4"/>
      <c r="G79" s="4"/>
      <c r="H79" s="4"/>
      <c r="I79" s="4"/>
      <c r="J79" s="4"/>
      <c r="K79" s="4"/>
      <c r="L79" s="4"/>
      <c r="M79" s="5"/>
    </row>
    <row r="80" spans="2:15" x14ac:dyDescent="0.2">
      <c r="C80" s="6"/>
      <c r="D80" s="7"/>
      <c r="E80" s="7"/>
      <c r="F80" s="7"/>
      <c r="G80" s="7"/>
      <c r="H80" s="7"/>
      <c r="I80" s="7"/>
      <c r="J80" s="7"/>
      <c r="K80" s="7"/>
      <c r="L80" s="7"/>
      <c r="M80" s="8"/>
    </row>
    <row r="81" spans="3:13" x14ac:dyDescent="0.2">
      <c r="C81" s="6"/>
      <c r="D81" s="11" t="s">
        <v>5</v>
      </c>
      <c r="E81" s="10" t="s">
        <v>44</v>
      </c>
      <c r="F81" s="7"/>
      <c r="G81" s="7"/>
      <c r="H81" s="7"/>
      <c r="I81" s="7"/>
      <c r="J81" s="7"/>
      <c r="K81" s="7"/>
      <c r="L81" s="7"/>
      <c r="M81" s="8"/>
    </row>
    <row r="82" spans="3:13" x14ac:dyDescent="0.2">
      <c r="C82" s="6"/>
      <c r="D82" s="11"/>
      <c r="E82" s="7"/>
      <c r="F82" s="7"/>
      <c r="G82" s="7"/>
      <c r="H82" s="7"/>
      <c r="I82" s="7"/>
      <c r="J82" s="7"/>
      <c r="K82" s="7"/>
      <c r="L82" s="7"/>
      <c r="M82" s="8"/>
    </row>
    <row r="83" spans="3:13" x14ac:dyDescent="0.2">
      <c r="C83" s="6"/>
      <c r="D83" s="11"/>
      <c r="E83" s="7"/>
      <c r="F83" s="7"/>
      <c r="G83" s="7"/>
      <c r="H83" s="7"/>
      <c r="I83" s="7"/>
      <c r="J83" s="7"/>
      <c r="K83" s="7"/>
      <c r="L83" s="7"/>
      <c r="M83" s="8"/>
    </row>
    <row r="84" spans="3:13" x14ac:dyDescent="0.2">
      <c r="C84" s="6"/>
      <c r="D84" s="11"/>
      <c r="E84" s="7"/>
      <c r="F84" s="7"/>
      <c r="G84" s="10"/>
      <c r="H84" s="7"/>
      <c r="I84" s="7"/>
      <c r="J84" s="7"/>
      <c r="K84" s="7"/>
      <c r="L84" s="7"/>
      <c r="M84" s="8"/>
    </row>
    <row r="85" spans="3:13" x14ac:dyDescent="0.2">
      <c r="C85" s="6"/>
      <c r="D85" s="11"/>
      <c r="E85" s="7"/>
      <c r="F85" s="7"/>
      <c r="G85" s="7"/>
      <c r="H85" s="7"/>
      <c r="I85" s="7"/>
      <c r="J85" s="7"/>
      <c r="K85" s="7"/>
      <c r="L85" s="7"/>
      <c r="M85" s="8"/>
    </row>
    <row r="86" spans="3:13" x14ac:dyDescent="0.2">
      <c r="C86" s="6"/>
      <c r="D86" s="7"/>
      <c r="E86" s="7"/>
      <c r="F86" s="7"/>
      <c r="G86" s="7"/>
      <c r="H86" s="7"/>
      <c r="I86" s="7"/>
      <c r="J86" s="7"/>
      <c r="K86" s="7"/>
      <c r="L86" s="7"/>
      <c r="M86" s="8"/>
    </row>
    <row r="87" spans="3:13" x14ac:dyDescent="0.2">
      <c r="C87" s="6"/>
      <c r="D87" s="11"/>
      <c r="E87" s="10"/>
      <c r="F87" s="7"/>
      <c r="G87" s="7"/>
      <c r="H87" s="7"/>
      <c r="I87" s="7"/>
      <c r="J87" s="7"/>
      <c r="K87" s="7"/>
      <c r="L87" s="7"/>
      <c r="M87" s="8"/>
    </row>
    <row r="88" spans="3:13" x14ac:dyDescent="0.2">
      <c r="C88" s="6"/>
      <c r="D88" s="11"/>
      <c r="E88" s="7"/>
      <c r="F88" s="7"/>
      <c r="G88" s="7"/>
      <c r="H88" s="7"/>
      <c r="I88" s="7"/>
      <c r="J88" s="7"/>
      <c r="K88" s="7"/>
      <c r="L88" s="7"/>
      <c r="M88" s="8"/>
    </row>
    <row r="89" spans="3:13" x14ac:dyDescent="0.2">
      <c r="C89" s="6"/>
      <c r="D89" s="7"/>
      <c r="E89" s="7"/>
      <c r="F89" s="7"/>
      <c r="G89" s="7"/>
      <c r="H89" s="7"/>
      <c r="I89" s="7"/>
      <c r="J89" s="7"/>
      <c r="K89" s="7"/>
      <c r="L89" s="7"/>
      <c r="M89" s="8"/>
    </row>
    <row r="90" spans="3:13" x14ac:dyDescent="0.2">
      <c r="C90" s="6"/>
      <c r="D90" s="7"/>
      <c r="E90" s="7"/>
      <c r="F90" s="7"/>
      <c r="G90" s="7"/>
      <c r="H90" s="7"/>
      <c r="I90" s="7"/>
      <c r="J90" s="7"/>
      <c r="K90" s="7"/>
      <c r="L90" s="7"/>
      <c r="M90" s="8"/>
    </row>
    <row r="91" spans="3:13" x14ac:dyDescent="0.2">
      <c r="C91" s="6"/>
      <c r="D91" s="7"/>
      <c r="E91" s="7"/>
      <c r="F91" s="7"/>
      <c r="G91" s="7"/>
      <c r="H91" s="7"/>
      <c r="I91" s="7"/>
      <c r="J91" s="7"/>
      <c r="K91" s="7"/>
      <c r="L91" s="7"/>
      <c r="M91" s="8"/>
    </row>
    <row r="92" spans="3:13" x14ac:dyDescent="0.2">
      <c r="C92" s="6"/>
      <c r="D92" s="7"/>
      <c r="E92" s="7"/>
      <c r="F92" s="7"/>
      <c r="G92" s="7"/>
      <c r="H92" s="7"/>
      <c r="I92" s="7"/>
      <c r="J92" s="7"/>
      <c r="K92" s="7"/>
      <c r="L92" s="7"/>
      <c r="M92" s="8"/>
    </row>
    <row r="93" spans="3:13" x14ac:dyDescent="0.2">
      <c r="C93" s="6"/>
      <c r="D93" s="7"/>
      <c r="E93" s="7"/>
      <c r="F93" s="7"/>
      <c r="G93" s="7"/>
      <c r="H93" s="7"/>
      <c r="I93" s="7"/>
      <c r="J93" s="7"/>
      <c r="K93" s="7"/>
      <c r="L93" s="7"/>
      <c r="M93" s="8"/>
    </row>
    <row r="94" spans="3:13" x14ac:dyDescent="0.2">
      <c r="C94" s="6"/>
      <c r="D94" s="7"/>
      <c r="E94" s="7"/>
      <c r="F94" s="7"/>
      <c r="G94" s="7"/>
      <c r="H94" s="7"/>
      <c r="I94" s="7"/>
      <c r="J94" s="7"/>
      <c r="K94" s="7"/>
      <c r="L94" s="7"/>
      <c r="M94" s="8"/>
    </row>
    <row r="95" spans="3:13" x14ac:dyDescent="0.2">
      <c r="C95" s="6"/>
      <c r="D95" s="7"/>
      <c r="E95" s="7"/>
      <c r="F95" s="7"/>
      <c r="G95" s="7"/>
      <c r="H95" s="7"/>
      <c r="I95" s="7"/>
      <c r="J95" s="7"/>
      <c r="K95" s="7"/>
      <c r="L95" s="7"/>
      <c r="M95" s="8"/>
    </row>
    <row r="96" spans="3:13" x14ac:dyDescent="0.2">
      <c r="C96" s="6"/>
      <c r="D96" s="7"/>
      <c r="E96" s="7"/>
      <c r="F96" s="7"/>
      <c r="G96" s="7"/>
      <c r="H96" s="7"/>
      <c r="I96" s="7"/>
      <c r="J96" s="7"/>
      <c r="K96" s="7"/>
      <c r="L96" s="7"/>
      <c r="M96" s="8"/>
    </row>
    <row r="97" spans="3:13" x14ac:dyDescent="0.2">
      <c r="C97" s="6"/>
      <c r="D97" s="7"/>
      <c r="E97" s="7"/>
      <c r="F97" s="7"/>
      <c r="G97" s="7"/>
      <c r="H97" s="7"/>
      <c r="I97" s="7"/>
      <c r="J97" s="7"/>
      <c r="K97" s="7"/>
      <c r="L97" s="7"/>
      <c r="M97" s="8"/>
    </row>
    <row r="98" spans="3:13" x14ac:dyDescent="0.2">
      <c r="C98" s="6"/>
      <c r="D98" s="11" t="s">
        <v>11</v>
      </c>
      <c r="E98" s="10" t="s">
        <v>42</v>
      </c>
      <c r="F98" s="7"/>
      <c r="G98" s="7"/>
      <c r="H98" s="7"/>
      <c r="I98" s="7"/>
      <c r="J98" s="7"/>
      <c r="K98" s="7"/>
      <c r="L98" s="7"/>
      <c r="M98" s="8"/>
    </row>
    <row r="99" spans="3:13" x14ac:dyDescent="0.2">
      <c r="C99" s="6"/>
      <c r="D99" s="7"/>
      <c r="E99" s="10" t="s">
        <v>43</v>
      </c>
      <c r="F99" s="7"/>
      <c r="G99" s="7"/>
      <c r="H99" s="7"/>
      <c r="I99" s="7"/>
      <c r="J99" s="7"/>
      <c r="K99" s="7"/>
      <c r="L99" s="7"/>
      <c r="M99" s="8"/>
    </row>
    <row r="100" spans="3:13" x14ac:dyDescent="0.2">
      <c r="C100" s="6"/>
      <c r="D100" s="7"/>
      <c r="E100" s="7"/>
      <c r="F100" s="7"/>
      <c r="G100" s="7"/>
      <c r="H100" s="7"/>
      <c r="I100" s="7"/>
      <c r="J100" s="7"/>
      <c r="K100" s="7"/>
      <c r="L100" s="7"/>
      <c r="M100" s="8"/>
    </row>
    <row r="101" spans="3:13" x14ac:dyDescent="0.2">
      <c r="C101" s="6"/>
      <c r="D101" s="7"/>
      <c r="E101" s="7"/>
      <c r="F101" s="7"/>
      <c r="G101" s="7"/>
      <c r="H101" s="7"/>
      <c r="I101" s="7"/>
      <c r="J101" s="20" t="s">
        <v>46</v>
      </c>
      <c r="K101" s="7">
        <v>30</v>
      </c>
      <c r="L101" s="7" t="s">
        <v>6</v>
      </c>
      <c r="M101" s="8"/>
    </row>
    <row r="102" spans="3:13" x14ac:dyDescent="0.2">
      <c r="C102" s="6"/>
      <c r="D102" s="7"/>
      <c r="E102" s="7"/>
      <c r="F102" s="7"/>
      <c r="G102" s="7"/>
      <c r="H102" s="7"/>
      <c r="I102" s="7"/>
      <c r="J102" s="7"/>
      <c r="K102" s="12">
        <f>(K101/2)^2*3.1416</f>
        <v>706.86</v>
      </c>
      <c r="L102" s="7" t="s">
        <v>7</v>
      </c>
      <c r="M102" s="8"/>
    </row>
    <row r="103" spans="3:13" x14ac:dyDescent="0.2">
      <c r="C103" s="6"/>
      <c r="D103" s="7"/>
      <c r="E103" s="7"/>
      <c r="F103" s="7"/>
      <c r="G103" s="7"/>
      <c r="H103" s="7"/>
      <c r="I103" s="7"/>
      <c r="J103" s="20"/>
      <c r="K103" s="13">
        <v>7</v>
      </c>
      <c r="L103" s="7" t="s">
        <v>45</v>
      </c>
      <c r="M103" s="8"/>
    </row>
    <row r="104" spans="3:13" ht="15" x14ac:dyDescent="0.35">
      <c r="C104" s="6"/>
      <c r="D104" s="7"/>
      <c r="E104" s="7"/>
      <c r="F104" s="7"/>
      <c r="G104" s="7"/>
      <c r="H104" s="7"/>
      <c r="I104" s="7"/>
      <c r="J104" s="7"/>
      <c r="K104" s="15">
        <f>K102*K103</f>
        <v>4948.0200000000004</v>
      </c>
      <c r="L104" s="7" t="s">
        <v>14</v>
      </c>
      <c r="M104" s="8"/>
    </row>
    <row r="105" spans="3:13" x14ac:dyDescent="0.2">
      <c r="C105" s="6"/>
      <c r="D105" s="7"/>
      <c r="E105" s="7"/>
      <c r="F105" s="7"/>
      <c r="G105" s="7"/>
      <c r="H105" s="7"/>
      <c r="I105" s="7"/>
      <c r="J105" s="7"/>
      <c r="K105" s="7"/>
      <c r="L105" s="7"/>
      <c r="M105" s="8"/>
    </row>
    <row r="106" spans="3:13" x14ac:dyDescent="0.2">
      <c r="C106" s="6"/>
      <c r="D106" s="7"/>
      <c r="E106" s="7"/>
      <c r="F106" s="7"/>
      <c r="G106" s="7"/>
      <c r="H106" s="7"/>
      <c r="I106" s="7"/>
      <c r="J106" s="20" t="s">
        <v>47</v>
      </c>
      <c r="K106" s="7">
        <v>10</v>
      </c>
      <c r="L106" s="7" t="s">
        <v>6</v>
      </c>
      <c r="M106" s="8"/>
    </row>
    <row r="107" spans="3:13" x14ac:dyDescent="0.2">
      <c r="C107" s="6"/>
      <c r="D107" s="7"/>
      <c r="E107" s="7"/>
      <c r="F107" s="7"/>
      <c r="G107" s="7"/>
      <c r="H107" s="7"/>
      <c r="I107" s="7"/>
      <c r="J107" s="7"/>
      <c r="K107" s="12">
        <f>(K106/2)^2*3.1416</f>
        <v>78.539999999999992</v>
      </c>
      <c r="L107" s="7" t="s">
        <v>7</v>
      </c>
      <c r="M107" s="8"/>
    </row>
    <row r="108" spans="3:13" x14ac:dyDescent="0.2">
      <c r="C108" s="6"/>
      <c r="D108" s="7"/>
      <c r="E108" s="7"/>
      <c r="F108" s="7"/>
      <c r="G108" s="7"/>
      <c r="H108" s="7"/>
      <c r="I108" s="7"/>
      <c r="J108" s="20"/>
      <c r="K108" s="13">
        <v>7</v>
      </c>
      <c r="L108" s="7" t="s">
        <v>45</v>
      </c>
      <c r="M108" s="8"/>
    </row>
    <row r="109" spans="3:13" ht="15" x14ac:dyDescent="0.35">
      <c r="C109" s="6"/>
      <c r="D109" s="7"/>
      <c r="E109" s="10" t="s">
        <v>48</v>
      </c>
      <c r="F109" s="7"/>
      <c r="G109" s="7"/>
      <c r="H109" s="7"/>
      <c r="I109" s="7"/>
      <c r="J109" s="7"/>
      <c r="K109" s="15">
        <f>K107*K108</f>
        <v>549.78</v>
      </c>
      <c r="L109" s="7" t="s">
        <v>14</v>
      </c>
      <c r="M109" s="8"/>
    </row>
    <row r="110" spans="3:13" x14ac:dyDescent="0.2">
      <c r="C110" s="6"/>
      <c r="D110" s="7"/>
      <c r="E110" s="7"/>
      <c r="F110" s="7"/>
      <c r="G110" s="7"/>
      <c r="H110" s="7"/>
      <c r="I110" s="7"/>
      <c r="J110" s="7"/>
      <c r="K110" s="7"/>
      <c r="L110" s="7"/>
      <c r="M110" s="8"/>
    </row>
    <row r="111" spans="3:13" x14ac:dyDescent="0.2">
      <c r="C111" s="6"/>
      <c r="D111" s="7"/>
      <c r="E111" s="7"/>
      <c r="F111" s="7"/>
      <c r="G111" s="7"/>
      <c r="H111" s="7"/>
      <c r="I111" s="7"/>
      <c r="J111" s="7"/>
      <c r="K111" s="7"/>
      <c r="L111" s="7"/>
      <c r="M111" s="8"/>
    </row>
    <row r="112" spans="3:13" x14ac:dyDescent="0.2">
      <c r="C112" s="6"/>
      <c r="D112" s="11" t="s">
        <v>15</v>
      </c>
      <c r="E112" s="10" t="s">
        <v>50</v>
      </c>
      <c r="F112" s="7"/>
      <c r="G112" s="7"/>
      <c r="H112" s="7"/>
      <c r="I112" s="7"/>
      <c r="J112" s="7"/>
      <c r="K112" s="7"/>
      <c r="L112" s="7"/>
      <c r="M112" s="8"/>
    </row>
    <row r="113" spans="3:13" x14ac:dyDescent="0.2">
      <c r="C113" s="6"/>
      <c r="D113" s="7"/>
      <c r="E113" s="10" t="s">
        <v>43</v>
      </c>
      <c r="F113" s="7"/>
      <c r="G113" s="7"/>
      <c r="H113" s="7"/>
      <c r="I113" s="7"/>
      <c r="J113" s="7"/>
      <c r="K113" s="7"/>
      <c r="L113" s="7"/>
      <c r="M113" s="8"/>
    </row>
    <row r="114" spans="3:13" x14ac:dyDescent="0.2">
      <c r="C114" s="6"/>
      <c r="D114" s="7"/>
      <c r="E114" s="7"/>
      <c r="F114" s="7"/>
      <c r="G114" s="7"/>
      <c r="H114" s="7"/>
      <c r="I114" s="7"/>
      <c r="J114" s="20" t="s">
        <v>49</v>
      </c>
      <c r="K114" s="7">
        <v>12</v>
      </c>
      <c r="L114" s="7" t="s">
        <v>6</v>
      </c>
      <c r="M114" s="8"/>
    </row>
    <row r="115" spans="3:13" x14ac:dyDescent="0.2">
      <c r="C115" s="6"/>
      <c r="D115" s="7"/>
      <c r="E115" s="7"/>
      <c r="F115" s="7"/>
      <c r="G115" s="7"/>
      <c r="H115" s="7"/>
      <c r="I115" s="7"/>
      <c r="J115" s="7"/>
      <c r="K115" s="12">
        <f>(K114/2)^2*3.1416</f>
        <v>113.0976</v>
      </c>
      <c r="L115" s="7" t="s">
        <v>7</v>
      </c>
      <c r="M115" s="8"/>
    </row>
    <row r="116" spans="3:13" x14ac:dyDescent="0.2">
      <c r="C116" s="6"/>
      <c r="D116" s="7"/>
      <c r="E116" s="7"/>
      <c r="F116" s="7"/>
      <c r="G116" s="7"/>
      <c r="H116" s="7"/>
      <c r="I116" s="7"/>
      <c r="J116" s="20"/>
      <c r="K116" s="13">
        <v>39</v>
      </c>
      <c r="L116" s="7" t="s">
        <v>45</v>
      </c>
      <c r="M116" s="8"/>
    </row>
    <row r="117" spans="3:13" ht="15" x14ac:dyDescent="0.35">
      <c r="C117" s="6"/>
      <c r="D117" s="7"/>
      <c r="E117" s="7"/>
      <c r="F117" s="24" t="s">
        <v>48</v>
      </c>
      <c r="G117" s="7"/>
      <c r="H117" s="7"/>
      <c r="I117" s="7"/>
      <c r="J117" s="7"/>
      <c r="K117" s="15">
        <f>K115*K116</f>
        <v>4410.8064000000004</v>
      </c>
      <c r="L117" s="7" t="s">
        <v>14</v>
      </c>
      <c r="M117" s="8"/>
    </row>
    <row r="118" spans="3:13" x14ac:dyDescent="0.2">
      <c r="C118" s="16"/>
      <c r="D118" s="17"/>
      <c r="E118" s="17"/>
      <c r="F118" s="17"/>
      <c r="G118" s="17"/>
      <c r="H118" s="17"/>
      <c r="I118" s="17"/>
      <c r="J118" s="17"/>
      <c r="K118" s="17"/>
      <c r="L118" s="17"/>
      <c r="M118" s="18"/>
    </row>
    <row r="121" spans="3:13" x14ac:dyDescent="0.2"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5"/>
    </row>
    <row r="122" spans="3:13" x14ac:dyDescent="0.2">
      <c r="C122" s="6"/>
      <c r="D122" s="25" t="s">
        <v>31</v>
      </c>
      <c r="E122" s="10" t="s">
        <v>55</v>
      </c>
      <c r="F122" s="7"/>
      <c r="G122" s="7"/>
      <c r="H122" s="7"/>
      <c r="I122" s="25" t="s">
        <v>33</v>
      </c>
      <c r="J122" s="10" t="s">
        <v>58</v>
      </c>
      <c r="K122" s="7"/>
      <c r="L122" s="7"/>
      <c r="M122" s="8"/>
    </row>
    <row r="123" spans="3:13" x14ac:dyDescent="0.2">
      <c r="C123" s="6"/>
      <c r="D123" s="7"/>
      <c r="E123" s="10" t="s">
        <v>56</v>
      </c>
      <c r="F123" s="7"/>
      <c r="G123" s="7"/>
      <c r="H123" s="7"/>
      <c r="I123" s="7"/>
      <c r="J123" s="10" t="s">
        <v>60</v>
      </c>
      <c r="K123" s="7"/>
      <c r="L123" s="7"/>
      <c r="M123" s="8"/>
    </row>
    <row r="124" spans="3:13" x14ac:dyDescent="0.2">
      <c r="C124" s="6"/>
      <c r="D124" s="7"/>
      <c r="E124" s="10" t="s">
        <v>57</v>
      </c>
      <c r="F124" s="7"/>
      <c r="G124" s="7"/>
      <c r="H124" s="7"/>
      <c r="I124" s="7"/>
      <c r="J124" s="10" t="s">
        <v>59</v>
      </c>
      <c r="K124" s="7"/>
      <c r="L124" s="7"/>
      <c r="M124" s="8"/>
    </row>
    <row r="125" spans="3:13" x14ac:dyDescent="0.2">
      <c r="C125" s="6"/>
      <c r="D125" s="7"/>
      <c r="E125" s="10" t="s">
        <v>51</v>
      </c>
      <c r="F125" s="7"/>
      <c r="G125" s="7"/>
      <c r="H125" s="7"/>
      <c r="I125" s="7"/>
      <c r="J125" s="7"/>
      <c r="K125" s="7"/>
      <c r="L125" s="7"/>
      <c r="M125" s="8"/>
    </row>
    <row r="126" spans="3:13" x14ac:dyDescent="0.2">
      <c r="C126" s="6"/>
      <c r="D126" s="7"/>
      <c r="E126" s="7"/>
      <c r="F126" s="7"/>
      <c r="G126" s="7"/>
      <c r="H126" s="7"/>
      <c r="I126" s="7"/>
      <c r="J126" s="20"/>
      <c r="K126" s="7"/>
      <c r="L126" s="7"/>
      <c r="M126" s="8"/>
    </row>
    <row r="127" spans="3:13" x14ac:dyDescent="0.2">
      <c r="C127" s="6"/>
      <c r="D127" s="7"/>
      <c r="E127" s="7"/>
      <c r="F127" s="7"/>
      <c r="G127" s="7"/>
      <c r="H127" s="7"/>
      <c r="I127" s="7"/>
      <c r="J127" s="7"/>
      <c r="K127" s="12"/>
      <c r="L127" s="7"/>
      <c r="M127" s="8"/>
    </row>
    <row r="128" spans="3:13" x14ac:dyDescent="0.2">
      <c r="C128" s="6"/>
      <c r="D128" s="7"/>
      <c r="E128" s="7"/>
      <c r="F128" s="7"/>
      <c r="G128" s="7"/>
      <c r="H128" s="7"/>
      <c r="I128" s="7"/>
      <c r="J128" s="20"/>
      <c r="K128" s="13"/>
      <c r="L128" s="7"/>
      <c r="M128" s="8"/>
    </row>
    <row r="129" spans="3:14" ht="15" x14ac:dyDescent="0.35">
      <c r="C129" s="6"/>
      <c r="D129" s="7"/>
      <c r="E129" s="7"/>
      <c r="F129" s="24"/>
      <c r="G129" s="7"/>
      <c r="H129" s="7"/>
      <c r="I129" s="7"/>
      <c r="J129" s="7"/>
      <c r="K129" s="15"/>
      <c r="L129" s="7"/>
      <c r="M129" s="8"/>
      <c r="N129" s="7"/>
    </row>
    <row r="130" spans="3:14" x14ac:dyDescent="0.2">
      <c r="C130" s="6"/>
      <c r="D130" s="7"/>
      <c r="E130" s="7"/>
      <c r="F130" s="7"/>
      <c r="G130" s="7"/>
      <c r="H130" s="7"/>
      <c r="I130" s="7"/>
      <c r="J130" s="7"/>
      <c r="K130" s="7"/>
      <c r="L130" s="7"/>
      <c r="M130" s="8"/>
      <c r="N130" s="7"/>
    </row>
    <row r="131" spans="3:14" x14ac:dyDescent="0.2">
      <c r="C131" s="6"/>
      <c r="D131" s="7"/>
      <c r="E131" s="7"/>
      <c r="F131" s="7"/>
      <c r="G131" s="7"/>
      <c r="H131" s="7"/>
      <c r="I131" s="7"/>
      <c r="J131" s="7"/>
      <c r="K131" s="7"/>
      <c r="L131" s="7"/>
      <c r="M131" s="8"/>
      <c r="N131" s="7"/>
    </row>
    <row r="132" spans="3:14" x14ac:dyDescent="0.2">
      <c r="C132" s="6"/>
      <c r="D132" s="7"/>
      <c r="E132" s="7"/>
      <c r="F132" s="7"/>
      <c r="G132" s="7"/>
      <c r="H132" s="7"/>
      <c r="I132" s="7"/>
      <c r="J132" s="7"/>
      <c r="K132" s="7"/>
      <c r="L132" s="7"/>
      <c r="M132" s="8"/>
      <c r="N132" s="7"/>
    </row>
    <row r="133" spans="3:14" x14ac:dyDescent="0.2">
      <c r="C133" s="6"/>
      <c r="D133" s="7"/>
      <c r="E133" s="7"/>
      <c r="F133" s="7"/>
      <c r="G133" s="7"/>
      <c r="H133" s="7"/>
      <c r="I133" s="7"/>
      <c r="J133" s="7"/>
      <c r="K133" s="7"/>
      <c r="L133" s="7"/>
      <c r="M133" s="8"/>
      <c r="N133" s="7"/>
    </row>
    <row r="134" spans="3:14" x14ac:dyDescent="0.2">
      <c r="C134" s="6"/>
      <c r="D134" s="7"/>
      <c r="E134" s="7"/>
      <c r="F134" s="7"/>
      <c r="G134" s="7"/>
      <c r="H134" s="7"/>
      <c r="I134" s="7"/>
      <c r="J134" s="7"/>
      <c r="K134" s="7"/>
      <c r="L134" s="7"/>
      <c r="M134" s="8"/>
      <c r="N134" s="7"/>
    </row>
    <row r="135" spans="3:14" x14ac:dyDescent="0.2">
      <c r="C135" s="6"/>
      <c r="D135" s="7"/>
      <c r="E135" s="7"/>
      <c r="F135" s="7"/>
      <c r="G135" s="7"/>
      <c r="H135" s="7"/>
      <c r="I135" s="7"/>
      <c r="J135" s="7"/>
      <c r="K135" s="7"/>
      <c r="L135" s="7"/>
      <c r="M135" s="8"/>
    </row>
    <row r="136" spans="3:14" x14ac:dyDescent="0.2">
      <c r="C136" s="6"/>
      <c r="D136" s="7"/>
      <c r="E136" s="7"/>
      <c r="F136" s="7"/>
      <c r="G136" s="7"/>
      <c r="H136" s="7"/>
      <c r="I136" s="7"/>
      <c r="J136" s="7"/>
      <c r="K136" s="7"/>
      <c r="L136" s="7"/>
      <c r="M136" s="8"/>
    </row>
    <row r="137" spans="3:14" x14ac:dyDescent="0.2">
      <c r="C137" s="6"/>
      <c r="D137" s="7"/>
      <c r="E137" s="7"/>
      <c r="F137" s="7"/>
      <c r="G137" s="7"/>
      <c r="H137" s="7"/>
      <c r="I137" s="7"/>
      <c r="J137" s="7"/>
      <c r="K137" s="7"/>
      <c r="L137" s="7"/>
      <c r="M137" s="8"/>
    </row>
    <row r="138" spans="3:14" x14ac:dyDescent="0.2">
      <c r="C138" s="6"/>
      <c r="D138" s="7"/>
      <c r="E138" s="7"/>
      <c r="F138" s="7"/>
      <c r="G138" s="7"/>
      <c r="H138" s="7"/>
      <c r="I138" s="7"/>
      <c r="J138" s="7"/>
      <c r="K138" s="7"/>
      <c r="L138" s="7"/>
      <c r="M138" s="8"/>
    </row>
    <row r="139" spans="3:14" x14ac:dyDescent="0.2">
      <c r="C139" s="6"/>
      <c r="D139" s="7"/>
      <c r="E139" s="7"/>
      <c r="F139" s="7"/>
      <c r="G139" s="7"/>
      <c r="H139" s="7"/>
      <c r="I139" s="7"/>
      <c r="J139" s="7"/>
      <c r="K139" s="7"/>
      <c r="L139" s="7"/>
      <c r="M139" s="8"/>
    </row>
    <row r="140" spans="3:14" x14ac:dyDescent="0.2">
      <c r="C140" s="6"/>
      <c r="D140" s="7"/>
      <c r="E140" s="7"/>
      <c r="F140" s="7"/>
      <c r="G140" s="7"/>
      <c r="H140" s="7"/>
      <c r="I140" s="7"/>
      <c r="J140" s="7"/>
      <c r="K140" s="7"/>
      <c r="L140" s="7"/>
      <c r="M140" s="8"/>
    </row>
    <row r="141" spans="3:14" x14ac:dyDescent="0.2">
      <c r="C141" s="6"/>
      <c r="D141" s="7"/>
      <c r="E141" s="7"/>
      <c r="F141" s="7"/>
      <c r="G141" s="7"/>
      <c r="H141" s="7"/>
      <c r="I141" s="7"/>
      <c r="J141" s="7"/>
      <c r="K141" s="7"/>
      <c r="L141" s="7"/>
      <c r="M141" s="8"/>
    </row>
    <row r="142" spans="3:14" x14ac:dyDescent="0.2">
      <c r="C142" s="6"/>
      <c r="D142" s="10" t="s">
        <v>65</v>
      </c>
      <c r="E142" s="7"/>
      <c r="F142" s="7"/>
      <c r="G142" s="7"/>
      <c r="H142" s="10" t="s">
        <v>53</v>
      </c>
      <c r="I142" s="7"/>
      <c r="J142" s="7"/>
      <c r="K142" s="7"/>
      <c r="L142" s="7"/>
      <c r="M142" s="8"/>
    </row>
    <row r="143" spans="3:14" x14ac:dyDescent="0.2">
      <c r="C143" s="6"/>
      <c r="D143" s="10" t="s">
        <v>66</v>
      </c>
      <c r="E143" s="7"/>
      <c r="F143" s="7"/>
      <c r="G143" s="7"/>
      <c r="H143" s="7" t="s">
        <v>54</v>
      </c>
      <c r="I143" s="7"/>
      <c r="J143" s="7"/>
      <c r="K143" s="7"/>
      <c r="L143" s="7"/>
      <c r="M143" s="8"/>
    </row>
    <row r="144" spans="3:14" x14ac:dyDescent="0.2">
      <c r="C144" s="6"/>
      <c r="D144" s="7"/>
      <c r="E144" s="7"/>
      <c r="F144" s="7"/>
      <c r="G144" s="7"/>
      <c r="H144" s="7"/>
      <c r="I144" s="7"/>
      <c r="J144" s="7"/>
      <c r="K144" s="7"/>
      <c r="L144" s="7"/>
      <c r="M144" s="8"/>
    </row>
    <row r="145" spans="3:13" x14ac:dyDescent="0.2">
      <c r="C145" s="6"/>
      <c r="D145" s="7"/>
      <c r="E145" s="7"/>
      <c r="F145" s="7"/>
      <c r="G145" s="7"/>
      <c r="H145" s="7"/>
      <c r="I145" s="7"/>
      <c r="J145" s="7"/>
      <c r="K145" s="7"/>
      <c r="L145" s="7"/>
      <c r="M145" s="8"/>
    </row>
    <row r="146" spans="3:13" x14ac:dyDescent="0.2">
      <c r="C146" s="6"/>
      <c r="D146" s="7"/>
      <c r="E146" s="7"/>
      <c r="F146" s="7"/>
      <c r="G146" s="7"/>
      <c r="H146" s="7"/>
      <c r="I146" s="7"/>
      <c r="J146" s="7"/>
      <c r="K146" s="7"/>
      <c r="L146" s="7"/>
      <c r="M146" s="8"/>
    </row>
    <row r="147" spans="3:13" x14ac:dyDescent="0.2">
      <c r="C147" s="6"/>
      <c r="D147" s="7"/>
      <c r="E147" s="7"/>
      <c r="F147" s="7"/>
      <c r="G147" s="7"/>
      <c r="H147" s="7"/>
      <c r="I147" s="7"/>
      <c r="J147" s="7"/>
      <c r="K147" s="7"/>
      <c r="L147" s="7"/>
      <c r="M147" s="8"/>
    </row>
    <row r="148" spans="3:13" x14ac:dyDescent="0.2">
      <c r="C148" s="6"/>
      <c r="D148" s="7"/>
      <c r="E148" s="7"/>
      <c r="F148" s="7"/>
      <c r="G148" s="7"/>
      <c r="H148" s="7"/>
      <c r="I148" s="7"/>
      <c r="J148" s="7"/>
      <c r="K148" s="7"/>
      <c r="L148" s="7"/>
      <c r="M148" s="8"/>
    </row>
    <row r="149" spans="3:13" x14ac:dyDescent="0.2">
      <c r="C149" s="6"/>
      <c r="D149" s="7"/>
      <c r="E149" s="7"/>
      <c r="F149" s="7"/>
      <c r="G149" s="7"/>
      <c r="H149" s="7"/>
      <c r="I149" s="7"/>
      <c r="J149" s="7"/>
      <c r="K149" s="7"/>
      <c r="L149" s="7"/>
      <c r="M149" s="8"/>
    </row>
    <row r="150" spans="3:13" x14ac:dyDescent="0.2">
      <c r="C150" s="6"/>
      <c r="D150" s="7"/>
      <c r="E150" s="7"/>
      <c r="F150" s="7"/>
      <c r="G150" s="7"/>
      <c r="H150" s="7"/>
      <c r="I150" s="7"/>
      <c r="J150" s="7"/>
      <c r="K150" s="7"/>
      <c r="L150" s="7"/>
      <c r="M150" s="8"/>
    </row>
    <row r="151" spans="3:13" x14ac:dyDescent="0.2">
      <c r="C151" s="6"/>
      <c r="D151" s="7"/>
      <c r="E151" s="7"/>
      <c r="F151" s="7"/>
      <c r="G151" s="7"/>
      <c r="H151" s="7"/>
      <c r="I151" s="7"/>
      <c r="J151" s="7"/>
      <c r="K151" s="7"/>
      <c r="L151" s="7"/>
      <c r="M151" s="8"/>
    </row>
    <row r="152" spans="3:13" x14ac:dyDescent="0.2">
      <c r="C152" s="6"/>
      <c r="D152" s="7"/>
      <c r="E152" s="7"/>
      <c r="F152" s="7"/>
      <c r="G152" s="7"/>
      <c r="H152" s="7"/>
      <c r="I152" s="7"/>
      <c r="J152" s="7"/>
      <c r="K152" s="7"/>
      <c r="L152" s="7"/>
      <c r="M152" s="8"/>
    </row>
    <row r="153" spans="3:13" x14ac:dyDescent="0.2">
      <c r="C153" s="6"/>
      <c r="D153" s="7"/>
      <c r="E153" s="7"/>
      <c r="F153" s="7"/>
      <c r="G153" s="7"/>
      <c r="H153" s="7"/>
      <c r="I153" s="7"/>
      <c r="J153" s="7"/>
      <c r="K153" s="7"/>
      <c r="L153" s="7"/>
      <c r="M153" s="8"/>
    </row>
    <row r="154" spans="3:13" x14ac:dyDescent="0.2">
      <c r="C154" s="6"/>
      <c r="D154" s="7"/>
      <c r="E154" s="7"/>
      <c r="F154" s="7"/>
      <c r="G154" s="7"/>
      <c r="H154" s="7"/>
      <c r="I154" s="7"/>
      <c r="J154" s="7"/>
      <c r="K154" s="7"/>
      <c r="L154" s="7"/>
      <c r="M154" s="8"/>
    </row>
    <row r="155" spans="3:13" x14ac:dyDescent="0.2">
      <c r="C155" s="6"/>
      <c r="D155" s="7"/>
      <c r="E155" s="7"/>
      <c r="F155" s="7"/>
      <c r="G155" s="7"/>
      <c r="H155" s="7"/>
      <c r="I155" s="7"/>
      <c r="J155" s="7"/>
      <c r="K155" s="7"/>
      <c r="L155" s="7"/>
      <c r="M155" s="8"/>
    </row>
    <row r="156" spans="3:13" x14ac:dyDescent="0.2">
      <c r="C156" s="6"/>
      <c r="D156" s="7"/>
      <c r="E156" s="7"/>
      <c r="F156" s="7"/>
      <c r="G156" s="7"/>
      <c r="H156" s="7"/>
      <c r="I156" s="7"/>
      <c r="J156" s="7"/>
      <c r="K156" s="7"/>
      <c r="L156" s="7"/>
      <c r="M156" s="8"/>
    </row>
    <row r="157" spans="3:13" x14ac:dyDescent="0.2">
      <c r="C157" s="16"/>
      <c r="D157" s="17"/>
      <c r="E157" s="17"/>
      <c r="F157" s="17"/>
      <c r="G157" s="17"/>
      <c r="H157" s="17"/>
      <c r="I157" s="17"/>
      <c r="J157" s="17"/>
      <c r="K157" s="17"/>
      <c r="L157" s="17"/>
      <c r="M157" s="18"/>
    </row>
    <row r="188" spans="1:1" x14ac:dyDescent="0.2">
      <c r="A188" t="s">
        <v>52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O184"/>
  <sheetViews>
    <sheetView showGridLines="0" tabSelected="1" workbookViewId="0"/>
  </sheetViews>
  <sheetFormatPr defaultRowHeight="12.75" x14ac:dyDescent="0.2"/>
  <cols>
    <col min="3" max="3" width="3.7109375" customWidth="1"/>
    <col min="4" max="4" width="4.140625" customWidth="1"/>
  </cols>
  <sheetData>
    <row r="1" spans="3:13" x14ac:dyDescent="0.2"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3" spans="3:13" x14ac:dyDescent="0.2">
      <c r="C3" s="3"/>
      <c r="D3" s="4"/>
      <c r="E3" s="4"/>
      <c r="F3" s="4"/>
      <c r="G3" s="4"/>
      <c r="H3" s="4"/>
      <c r="I3" s="4"/>
      <c r="J3" s="26" t="s">
        <v>64</v>
      </c>
      <c r="K3" s="4"/>
      <c r="L3" s="4"/>
      <c r="M3" s="5"/>
    </row>
    <row r="4" spans="3:13" x14ac:dyDescent="0.2">
      <c r="C4" s="6" t="s">
        <v>0</v>
      </c>
      <c r="D4" s="7"/>
      <c r="E4" s="7"/>
      <c r="F4" s="7"/>
      <c r="G4" s="7"/>
      <c r="H4" s="7"/>
      <c r="I4" s="7"/>
      <c r="J4" s="7"/>
      <c r="K4" s="7"/>
      <c r="L4" s="7"/>
      <c r="M4" s="8"/>
    </row>
    <row r="5" spans="3:13" x14ac:dyDescent="0.2">
      <c r="C5" s="6" t="s">
        <v>1</v>
      </c>
      <c r="D5" s="7"/>
      <c r="E5" s="7"/>
      <c r="F5" s="7"/>
      <c r="G5" s="7"/>
      <c r="H5" s="7"/>
      <c r="I5" s="7"/>
      <c r="J5" s="7"/>
      <c r="K5" s="7"/>
      <c r="L5" s="7"/>
      <c r="M5" s="8"/>
    </row>
    <row r="6" spans="3:13" x14ac:dyDescent="0.2">
      <c r="C6" s="6" t="s">
        <v>2</v>
      </c>
      <c r="D6" s="7"/>
      <c r="E6" s="7"/>
      <c r="F6" s="7"/>
      <c r="G6" s="7"/>
      <c r="H6" s="7"/>
      <c r="I6" s="7"/>
      <c r="J6" s="7"/>
      <c r="K6" s="7"/>
      <c r="L6" s="7"/>
      <c r="M6" s="8"/>
    </row>
    <row r="7" spans="3:13" x14ac:dyDescent="0.2">
      <c r="C7" s="6"/>
      <c r="D7" s="7" t="s">
        <v>32</v>
      </c>
      <c r="E7" s="7"/>
      <c r="F7" s="7"/>
      <c r="G7" s="7"/>
      <c r="H7" s="7"/>
      <c r="I7" s="7"/>
      <c r="J7" s="7"/>
      <c r="K7" s="7"/>
      <c r="L7" s="7"/>
      <c r="M7" s="8"/>
    </row>
    <row r="8" spans="3:13" x14ac:dyDescent="0.2">
      <c r="C8" s="6"/>
      <c r="D8" s="7"/>
      <c r="E8" s="7"/>
      <c r="F8" s="7"/>
      <c r="G8" s="7"/>
      <c r="H8" s="7"/>
      <c r="I8" s="7"/>
      <c r="J8" s="7"/>
      <c r="K8" s="7"/>
      <c r="L8" s="7"/>
      <c r="M8" s="8"/>
    </row>
    <row r="9" spans="3:13" x14ac:dyDescent="0.2">
      <c r="C9" s="9" t="s">
        <v>3</v>
      </c>
      <c r="D9" s="10" t="s">
        <v>4</v>
      </c>
      <c r="E9" s="7"/>
      <c r="F9" s="7"/>
      <c r="G9" s="7"/>
      <c r="H9" s="7"/>
      <c r="I9" s="7"/>
      <c r="J9" s="7"/>
      <c r="K9" s="7"/>
      <c r="L9" s="7"/>
      <c r="M9" s="8"/>
    </row>
    <row r="10" spans="3:13" x14ac:dyDescent="0.2">
      <c r="C10" s="6"/>
      <c r="D10" s="7"/>
      <c r="E10" s="7"/>
      <c r="F10" s="7"/>
      <c r="G10" s="7"/>
      <c r="H10" s="7"/>
      <c r="I10" s="7"/>
      <c r="J10" s="7"/>
      <c r="K10" s="7"/>
      <c r="L10" s="7"/>
      <c r="M10" s="8"/>
    </row>
    <row r="11" spans="3:13" x14ac:dyDescent="0.2">
      <c r="C11" s="6"/>
      <c r="D11" s="11" t="s">
        <v>5</v>
      </c>
      <c r="E11" s="10" t="s">
        <v>8</v>
      </c>
      <c r="F11" s="7"/>
      <c r="G11" s="7"/>
      <c r="H11" s="7">
        <v>34</v>
      </c>
      <c r="I11" s="7" t="s">
        <v>6</v>
      </c>
      <c r="J11" s="7"/>
      <c r="K11" s="7"/>
      <c r="L11" s="7"/>
      <c r="M11" s="8"/>
    </row>
    <row r="12" spans="3:13" x14ac:dyDescent="0.2">
      <c r="C12" s="6"/>
      <c r="D12" s="11"/>
      <c r="E12" s="7"/>
      <c r="F12" s="7"/>
      <c r="G12" s="7"/>
      <c r="H12" s="12">
        <f>(H11/2)^2*3.1416</f>
        <v>907.92240000000004</v>
      </c>
      <c r="I12" s="7" t="s">
        <v>7</v>
      </c>
      <c r="J12" s="7"/>
      <c r="K12" s="7"/>
      <c r="L12" s="7"/>
      <c r="M12" s="8"/>
    </row>
    <row r="13" spans="3:13" x14ac:dyDescent="0.2">
      <c r="C13" s="6"/>
      <c r="D13" s="11"/>
      <c r="E13" s="7"/>
      <c r="F13" s="7"/>
      <c r="G13" s="7"/>
      <c r="H13" s="7"/>
      <c r="I13" s="7"/>
      <c r="J13" s="7"/>
      <c r="K13" s="7"/>
      <c r="L13" s="7"/>
      <c r="M13" s="8"/>
    </row>
    <row r="14" spans="3:13" x14ac:dyDescent="0.2">
      <c r="C14" s="6"/>
      <c r="D14" s="11"/>
      <c r="E14" s="10" t="s">
        <v>9</v>
      </c>
      <c r="F14" s="7"/>
      <c r="G14" s="7"/>
      <c r="H14" s="7">
        <v>10</v>
      </c>
      <c r="I14" s="7" t="s">
        <v>6</v>
      </c>
      <c r="J14" s="7"/>
      <c r="K14" s="7"/>
      <c r="L14" s="7"/>
      <c r="M14" s="8"/>
    </row>
    <row r="15" spans="3:13" x14ac:dyDescent="0.2">
      <c r="C15" s="6"/>
      <c r="D15" s="11"/>
      <c r="E15" s="7"/>
      <c r="F15" s="7"/>
      <c r="G15" s="7"/>
      <c r="H15" s="12">
        <f>(H14/2)^2*3.1416</f>
        <v>78.539999999999992</v>
      </c>
      <c r="I15" s="7" t="s">
        <v>7</v>
      </c>
      <c r="J15" s="7"/>
      <c r="K15" s="7"/>
      <c r="L15" s="7"/>
      <c r="M15" s="8"/>
    </row>
    <row r="16" spans="3:13" x14ac:dyDescent="0.2">
      <c r="C16" s="6"/>
      <c r="D16" s="11"/>
      <c r="E16" s="7"/>
      <c r="F16" s="7"/>
      <c r="G16" s="7"/>
      <c r="H16" s="7"/>
      <c r="I16" s="7"/>
      <c r="J16" s="7"/>
      <c r="K16" s="7"/>
      <c r="L16" s="7"/>
      <c r="M16" s="8"/>
    </row>
    <row r="17" spans="3:13" x14ac:dyDescent="0.2">
      <c r="C17" s="6"/>
      <c r="D17" s="11"/>
      <c r="E17" s="7" t="s">
        <v>10</v>
      </c>
      <c r="F17" s="7"/>
      <c r="G17" s="7"/>
      <c r="H17" s="7">
        <v>908</v>
      </c>
      <c r="I17" s="7"/>
      <c r="J17" s="7"/>
      <c r="K17" s="7"/>
      <c r="L17" s="7"/>
      <c r="M17" s="8"/>
    </row>
    <row r="18" spans="3:13" x14ac:dyDescent="0.2">
      <c r="C18" s="6"/>
      <c r="D18" s="11"/>
      <c r="E18" s="7"/>
      <c r="F18" s="7"/>
      <c r="G18" s="7"/>
      <c r="H18" s="13">
        <v>-79</v>
      </c>
      <c r="I18" s="7"/>
      <c r="J18" s="7"/>
      <c r="K18" s="7"/>
      <c r="L18" s="7"/>
      <c r="M18" s="8"/>
    </row>
    <row r="19" spans="3:13" ht="15" x14ac:dyDescent="0.35">
      <c r="C19" s="6"/>
      <c r="D19" s="11"/>
      <c r="E19" s="7"/>
      <c r="F19" s="7"/>
      <c r="G19" s="7"/>
      <c r="H19" s="14">
        <f>SUM(H17:H18)</f>
        <v>829</v>
      </c>
      <c r="I19" s="7" t="s">
        <v>7</v>
      </c>
      <c r="J19" s="7"/>
      <c r="K19" s="7"/>
      <c r="L19" s="7"/>
      <c r="M19" s="8"/>
    </row>
    <row r="20" spans="3:13" x14ac:dyDescent="0.2">
      <c r="C20" s="6"/>
      <c r="D20" s="11"/>
      <c r="E20" s="7"/>
      <c r="F20" s="7"/>
      <c r="G20" s="7"/>
      <c r="H20" s="7"/>
      <c r="I20" s="7"/>
      <c r="J20" s="7"/>
      <c r="K20" s="7"/>
      <c r="L20" s="7"/>
      <c r="M20" s="8"/>
    </row>
    <row r="21" spans="3:13" x14ac:dyDescent="0.2">
      <c r="C21" s="6"/>
      <c r="D21" s="11"/>
      <c r="E21" s="7"/>
      <c r="F21" s="7"/>
      <c r="G21" s="7"/>
      <c r="H21" s="7"/>
      <c r="I21" s="7"/>
      <c r="J21" s="7"/>
      <c r="K21" s="7"/>
      <c r="L21" s="7"/>
      <c r="M21" s="8"/>
    </row>
    <row r="22" spans="3:13" x14ac:dyDescent="0.2">
      <c r="C22" s="6"/>
      <c r="D22" s="11" t="s">
        <v>11</v>
      </c>
      <c r="E22" s="7" t="s">
        <v>12</v>
      </c>
      <c r="F22" s="7"/>
      <c r="G22" s="7"/>
      <c r="H22" s="7">
        <v>12</v>
      </c>
      <c r="I22" s="7" t="s">
        <v>6</v>
      </c>
      <c r="J22" s="7"/>
      <c r="K22" s="7"/>
      <c r="L22" s="7"/>
      <c r="M22" s="8"/>
    </row>
    <row r="23" spans="3:13" x14ac:dyDescent="0.2">
      <c r="C23" s="6"/>
      <c r="D23" s="11"/>
      <c r="E23" s="7"/>
      <c r="F23" s="7"/>
      <c r="G23" s="7"/>
      <c r="H23" s="12">
        <f>(H22/2)^2*3.1416</f>
        <v>113.0976</v>
      </c>
      <c r="I23" s="7" t="s">
        <v>7</v>
      </c>
      <c r="J23" s="7"/>
      <c r="K23" s="7"/>
      <c r="L23" s="7"/>
      <c r="M23" s="8"/>
    </row>
    <row r="24" spans="3:13" x14ac:dyDescent="0.2">
      <c r="C24" s="6"/>
      <c r="D24" s="11"/>
      <c r="E24" s="7"/>
      <c r="F24" s="7"/>
      <c r="G24" s="7"/>
      <c r="H24" s="13">
        <v>308</v>
      </c>
      <c r="I24" s="7" t="s">
        <v>13</v>
      </c>
      <c r="J24" s="7"/>
      <c r="K24" s="7"/>
      <c r="L24" s="7"/>
      <c r="M24" s="8"/>
    </row>
    <row r="25" spans="3:13" ht="15" x14ac:dyDescent="0.35">
      <c r="C25" s="6"/>
      <c r="D25" s="11"/>
      <c r="E25" s="7"/>
      <c r="F25" s="7"/>
      <c r="G25" s="7"/>
      <c r="H25" s="15">
        <f>H23*H24</f>
        <v>34834.060799999999</v>
      </c>
      <c r="I25" s="7" t="s">
        <v>14</v>
      </c>
      <c r="J25" s="7"/>
      <c r="K25" s="7"/>
      <c r="L25" s="7"/>
      <c r="M25" s="8"/>
    </row>
    <row r="26" spans="3:13" x14ac:dyDescent="0.2">
      <c r="C26" s="6"/>
      <c r="D26" s="11"/>
      <c r="E26" s="7"/>
      <c r="F26" s="7"/>
      <c r="G26" s="7"/>
      <c r="H26" s="7"/>
      <c r="I26" s="7"/>
      <c r="J26" s="7"/>
      <c r="K26" s="7"/>
      <c r="L26" s="7"/>
      <c r="M26" s="8"/>
    </row>
    <row r="27" spans="3:13" x14ac:dyDescent="0.2">
      <c r="C27" s="6"/>
      <c r="D27" s="11"/>
      <c r="E27" s="7"/>
      <c r="F27" s="7"/>
      <c r="G27" s="7"/>
      <c r="H27" s="7"/>
      <c r="I27" s="7"/>
      <c r="J27" s="7"/>
      <c r="K27" s="7"/>
      <c r="L27" s="7"/>
      <c r="M27" s="8"/>
    </row>
    <row r="28" spans="3:13" x14ac:dyDescent="0.2">
      <c r="C28" s="6"/>
      <c r="D28" s="11" t="s">
        <v>15</v>
      </c>
      <c r="E28" s="10" t="s">
        <v>21</v>
      </c>
      <c r="F28" s="7"/>
      <c r="G28" s="7"/>
      <c r="H28" s="10" t="s">
        <v>16</v>
      </c>
      <c r="I28" s="7"/>
      <c r="J28" s="7"/>
      <c r="K28" s="7"/>
      <c r="L28" s="7"/>
      <c r="M28" s="8"/>
    </row>
    <row r="29" spans="3:13" x14ac:dyDescent="0.2"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8"/>
    </row>
    <row r="32" spans="3:13" x14ac:dyDescent="0.2">
      <c r="C32" s="19" t="s">
        <v>17</v>
      </c>
      <c r="D32" s="4" t="s">
        <v>18</v>
      </c>
      <c r="E32" s="4"/>
      <c r="F32" s="4"/>
      <c r="G32" s="4"/>
      <c r="H32" s="4"/>
      <c r="I32" s="4"/>
      <c r="J32" s="4"/>
      <c r="K32" s="4"/>
      <c r="L32" s="4"/>
      <c r="M32" s="5"/>
    </row>
    <row r="33" spans="3:13" x14ac:dyDescent="0.2">
      <c r="C33" s="6"/>
      <c r="D33" s="7"/>
      <c r="E33" s="7"/>
      <c r="F33" s="7"/>
      <c r="G33" s="7"/>
      <c r="H33" s="7"/>
      <c r="I33" s="7"/>
      <c r="J33" s="7"/>
      <c r="K33" s="7"/>
      <c r="L33" s="7"/>
      <c r="M33" s="8"/>
    </row>
    <row r="34" spans="3:13" x14ac:dyDescent="0.2">
      <c r="C34" s="6"/>
      <c r="D34" s="11" t="s">
        <v>5</v>
      </c>
      <c r="E34" s="7" t="s">
        <v>20</v>
      </c>
      <c r="F34" s="7"/>
      <c r="G34" s="7"/>
      <c r="H34" s="7"/>
      <c r="I34" s="7"/>
      <c r="J34" s="7"/>
      <c r="K34" s="7"/>
      <c r="L34" s="7"/>
      <c r="M34" s="8"/>
    </row>
    <row r="35" spans="3:13" x14ac:dyDescent="0.2">
      <c r="C35" s="6"/>
      <c r="D35" s="11"/>
      <c r="E35" s="7"/>
      <c r="F35" s="7"/>
      <c r="G35" s="7"/>
      <c r="H35" s="7"/>
      <c r="I35" s="7"/>
      <c r="J35" s="7"/>
      <c r="K35" s="7"/>
      <c r="L35" s="7"/>
      <c r="M35" s="8"/>
    </row>
    <row r="36" spans="3:13" x14ac:dyDescent="0.2">
      <c r="C36" s="6"/>
      <c r="D36" s="11"/>
      <c r="E36" s="7"/>
      <c r="F36" s="7"/>
      <c r="G36" s="7"/>
      <c r="H36" s="7"/>
      <c r="I36" s="7"/>
      <c r="J36" s="7"/>
      <c r="K36" s="7"/>
      <c r="L36" s="7"/>
      <c r="M36" s="8"/>
    </row>
    <row r="37" spans="3:13" x14ac:dyDescent="0.2">
      <c r="C37" s="6"/>
      <c r="D37" s="11"/>
      <c r="E37" s="7"/>
      <c r="F37" s="7"/>
      <c r="G37" s="10" t="s">
        <v>22</v>
      </c>
      <c r="H37" s="7"/>
      <c r="I37" s="7"/>
      <c r="J37" s="7"/>
      <c r="K37" s="7"/>
      <c r="L37" s="7"/>
      <c r="M37" s="8"/>
    </row>
    <row r="38" spans="3:13" x14ac:dyDescent="0.2">
      <c r="C38" s="6"/>
      <c r="D38" s="11"/>
      <c r="E38" s="7"/>
      <c r="F38" s="7"/>
      <c r="G38" s="7"/>
      <c r="H38" s="7"/>
      <c r="I38" s="7"/>
      <c r="J38" s="7"/>
      <c r="K38" s="7"/>
      <c r="L38" s="7"/>
      <c r="M38" s="8"/>
    </row>
    <row r="39" spans="3:13" x14ac:dyDescent="0.2">
      <c r="C39" s="6"/>
      <c r="D39" s="7"/>
      <c r="E39" s="7"/>
      <c r="F39" s="7"/>
      <c r="G39" s="7"/>
      <c r="H39" s="7"/>
      <c r="I39" s="7"/>
      <c r="J39" s="7"/>
      <c r="K39" s="7"/>
      <c r="L39" s="7"/>
      <c r="M39" s="8"/>
    </row>
    <row r="40" spans="3:13" x14ac:dyDescent="0.2">
      <c r="C40" s="6"/>
      <c r="D40" s="11" t="s">
        <v>11</v>
      </c>
      <c r="E40" s="10" t="s">
        <v>19</v>
      </c>
      <c r="F40" s="7"/>
      <c r="G40" s="7"/>
      <c r="H40" s="7"/>
      <c r="I40" s="7"/>
      <c r="J40" s="7"/>
      <c r="K40" s="7"/>
      <c r="L40" s="7"/>
      <c r="M40" s="8"/>
    </row>
    <row r="41" spans="3:13" x14ac:dyDescent="0.2">
      <c r="C41" s="6"/>
      <c r="D41" s="11"/>
      <c r="E41" s="7"/>
      <c r="F41" s="7"/>
      <c r="G41" s="7"/>
      <c r="H41" s="7"/>
      <c r="I41" s="7"/>
      <c r="J41" s="7"/>
      <c r="K41" s="7"/>
      <c r="L41" s="7"/>
      <c r="M41" s="8"/>
    </row>
    <row r="42" spans="3:13" x14ac:dyDescent="0.2">
      <c r="C42" s="6"/>
      <c r="D42" s="7"/>
      <c r="E42" s="7"/>
      <c r="F42" s="7"/>
      <c r="G42" s="7"/>
      <c r="H42" s="7"/>
      <c r="I42" s="7"/>
      <c r="J42" s="7"/>
      <c r="K42" s="7"/>
      <c r="L42" s="7"/>
      <c r="M42" s="8"/>
    </row>
    <row r="43" spans="3:13" x14ac:dyDescent="0.2">
      <c r="C43" s="6"/>
      <c r="D43" s="7"/>
      <c r="E43" s="7"/>
      <c r="F43" s="7"/>
      <c r="G43" s="7"/>
      <c r="H43" s="7" t="s">
        <v>23</v>
      </c>
      <c r="I43" s="7"/>
      <c r="J43" s="20" t="s">
        <v>24</v>
      </c>
      <c r="K43" s="7">
        <v>7</v>
      </c>
      <c r="L43" s="7" t="s">
        <v>25</v>
      </c>
      <c r="M43" s="8"/>
    </row>
    <row r="44" spans="3:13" x14ac:dyDescent="0.2">
      <c r="C44" s="6"/>
      <c r="D44" s="7"/>
      <c r="E44" s="7"/>
      <c r="F44" s="7"/>
      <c r="G44" s="7"/>
      <c r="H44" s="7"/>
      <c r="I44" s="7"/>
      <c r="J44" s="7"/>
      <c r="K44" s="7"/>
      <c r="L44" s="7"/>
      <c r="M44" s="8"/>
    </row>
    <row r="45" spans="3:13" x14ac:dyDescent="0.2">
      <c r="C45" s="6"/>
      <c r="D45" s="7"/>
      <c r="E45" s="7"/>
      <c r="F45" s="7"/>
      <c r="G45" s="7"/>
      <c r="H45" s="7"/>
      <c r="I45" s="7"/>
      <c r="J45" s="7"/>
      <c r="K45" s="7"/>
      <c r="L45" s="7"/>
      <c r="M45" s="8"/>
    </row>
    <row r="46" spans="3:13" x14ac:dyDescent="0.2">
      <c r="C46" s="6"/>
      <c r="D46" s="7"/>
      <c r="E46" s="7"/>
      <c r="F46" s="7"/>
      <c r="G46" s="7"/>
      <c r="H46" s="7"/>
      <c r="I46" s="7"/>
      <c r="J46" s="7"/>
      <c r="K46" s="7"/>
      <c r="L46" s="7"/>
      <c r="M46" s="8"/>
    </row>
    <row r="47" spans="3:13" x14ac:dyDescent="0.2">
      <c r="C47" s="6"/>
      <c r="D47" s="7"/>
      <c r="E47" s="7"/>
      <c r="F47" s="7"/>
      <c r="G47" s="7"/>
      <c r="H47" s="7"/>
      <c r="I47" s="7"/>
      <c r="J47" s="7"/>
      <c r="K47" s="7"/>
      <c r="L47" s="7"/>
      <c r="M47" s="8"/>
    </row>
    <row r="48" spans="3:13" x14ac:dyDescent="0.2">
      <c r="C48" s="6"/>
      <c r="D48" s="7"/>
      <c r="E48" s="7"/>
      <c r="F48" s="7"/>
      <c r="G48" s="7"/>
      <c r="H48" s="7"/>
      <c r="I48" s="7"/>
      <c r="J48" s="7"/>
      <c r="K48" s="7"/>
      <c r="L48" s="7"/>
      <c r="M48" s="8"/>
    </row>
    <row r="49" spans="2:15" x14ac:dyDescent="0.2">
      <c r="C49" s="6"/>
      <c r="D49" s="7"/>
      <c r="E49" s="7"/>
      <c r="F49" s="7"/>
      <c r="G49" s="7"/>
      <c r="H49" s="7"/>
      <c r="I49" s="7"/>
      <c r="J49" s="7"/>
      <c r="K49" s="7"/>
      <c r="L49" s="7"/>
      <c r="M49" s="8"/>
    </row>
    <row r="50" spans="2:15" x14ac:dyDescent="0.2">
      <c r="C50" s="6"/>
      <c r="D50" s="11" t="s">
        <v>15</v>
      </c>
      <c r="E50" s="10" t="s">
        <v>27</v>
      </c>
      <c r="F50" s="7"/>
      <c r="G50" s="7"/>
      <c r="H50" s="7"/>
      <c r="I50" s="7"/>
      <c r="J50" s="7"/>
      <c r="K50" s="7"/>
      <c r="L50" s="7"/>
      <c r="M50" s="8"/>
    </row>
    <row r="51" spans="2:15" x14ac:dyDescent="0.2">
      <c r="C51" s="6"/>
      <c r="D51" s="11"/>
      <c r="E51" s="7"/>
      <c r="F51" s="7"/>
      <c r="G51" s="7"/>
      <c r="H51" s="7"/>
      <c r="I51" s="7"/>
      <c r="J51" s="7"/>
      <c r="K51" s="7"/>
      <c r="L51" s="7"/>
      <c r="M51" s="8"/>
    </row>
    <row r="52" spans="2:15" x14ac:dyDescent="0.2">
      <c r="C52" s="6"/>
      <c r="D52" s="7"/>
      <c r="E52" s="7"/>
      <c r="F52" s="7"/>
      <c r="G52" s="7"/>
      <c r="H52" s="7"/>
      <c r="I52" s="7"/>
      <c r="J52" s="7"/>
      <c r="K52" s="7"/>
      <c r="L52" s="7"/>
      <c r="M52" s="8"/>
    </row>
    <row r="53" spans="2:15" x14ac:dyDescent="0.2">
      <c r="C53" s="6"/>
      <c r="D53" s="7"/>
      <c r="E53" s="7"/>
      <c r="F53" s="7"/>
      <c r="G53" s="7"/>
      <c r="H53" s="7" t="s">
        <v>28</v>
      </c>
      <c r="I53" s="7"/>
      <c r="J53" s="20" t="s">
        <v>29</v>
      </c>
      <c r="K53" s="7">
        <v>25</v>
      </c>
      <c r="L53" s="7" t="s">
        <v>25</v>
      </c>
      <c r="M53" s="8"/>
    </row>
    <row r="54" spans="2:15" x14ac:dyDescent="0.2">
      <c r="C54" s="6"/>
      <c r="D54" s="7"/>
      <c r="E54" s="7"/>
      <c r="F54" s="7"/>
      <c r="G54" s="7"/>
      <c r="H54" s="7"/>
      <c r="I54" s="7"/>
      <c r="J54" s="20" t="s">
        <v>24</v>
      </c>
      <c r="K54" s="13">
        <v>-7</v>
      </c>
      <c r="L54" s="7"/>
      <c r="M54" s="8"/>
    </row>
    <row r="55" spans="2:15" x14ac:dyDescent="0.2">
      <c r="C55" s="6"/>
      <c r="D55" s="7"/>
      <c r="E55" s="7"/>
      <c r="F55" s="7"/>
      <c r="G55" s="7"/>
      <c r="H55" s="7"/>
      <c r="I55" s="7"/>
      <c r="J55" s="7"/>
      <c r="K55" s="7">
        <f>SUM(K53:K54)</f>
        <v>18</v>
      </c>
      <c r="L55" s="7" t="s">
        <v>30</v>
      </c>
      <c r="M55" s="8"/>
    </row>
    <row r="56" spans="2:15" x14ac:dyDescent="0.2">
      <c r="C56" s="6"/>
      <c r="D56" s="7"/>
      <c r="E56" s="7"/>
      <c r="F56" s="7"/>
      <c r="G56" s="7"/>
      <c r="H56" s="7"/>
      <c r="I56" s="7"/>
      <c r="J56" s="7"/>
      <c r="K56" s="7"/>
      <c r="L56" s="7"/>
      <c r="M56" s="8"/>
    </row>
    <row r="57" spans="2:15" x14ac:dyDescent="0.2">
      <c r="C57" s="6"/>
      <c r="D57" s="7"/>
      <c r="E57" s="7"/>
      <c r="F57" s="7"/>
      <c r="G57" s="7"/>
      <c r="H57" s="7"/>
      <c r="I57" s="7"/>
      <c r="J57" s="7"/>
      <c r="K57" s="7"/>
      <c r="L57" s="7"/>
      <c r="M57" s="8"/>
    </row>
    <row r="58" spans="2:15" x14ac:dyDescent="0.2">
      <c r="C58" s="6"/>
      <c r="D58" s="7"/>
      <c r="E58" s="7"/>
      <c r="F58" s="7"/>
      <c r="G58" s="7"/>
      <c r="H58" s="7"/>
      <c r="I58" s="7"/>
      <c r="J58" s="7"/>
      <c r="K58" s="7"/>
      <c r="L58" s="7"/>
      <c r="M58" s="8"/>
    </row>
    <row r="59" spans="2:15" x14ac:dyDescent="0.2">
      <c r="C59" s="6"/>
      <c r="D59" s="7"/>
      <c r="E59" s="7"/>
      <c r="F59" s="7"/>
      <c r="G59" s="7"/>
      <c r="H59" s="7"/>
      <c r="I59" s="7"/>
      <c r="J59" s="7"/>
      <c r="K59" s="7"/>
      <c r="L59" s="7"/>
      <c r="M59" s="8"/>
      <c r="O59" s="1"/>
    </row>
    <row r="60" spans="2:15" x14ac:dyDescent="0.2">
      <c r="B60" s="7"/>
      <c r="C60" s="6"/>
      <c r="D60" s="11" t="s">
        <v>31</v>
      </c>
      <c r="E60" s="10" t="s">
        <v>26</v>
      </c>
      <c r="F60" s="7"/>
      <c r="G60" s="7"/>
      <c r="H60" s="7"/>
      <c r="I60" s="7"/>
      <c r="J60" s="7"/>
      <c r="K60" s="7"/>
      <c r="L60" s="7"/>
      <c r="M60" s="8"/>
      <c r="N60" s="7"/>
      <c r="O60" s="7"/>
    </row>
    <row r="61" spans="2:15" x14ac:dyDescent="0.2">
      <c r="B61" s="7"/>
      <c r="C61" s="6"/>
      <c r="D61" s="11"/>
      <c r="E61" s="7"/>
      <c r="F61" s="7"/>
      <c r="G61" s="7"/>
      <c r="H61" s="7"/>
      <c r="I61" s="7"/>
      <c r="J61" s="7"/>
      <c r="K61" s="7"/>
      <c r="L61" s="7"/>
      <c r="M61" s="8"/>
      <c r="N61" s="7"/>
      <c r="O61" s="7"/>
    </row>
    <row r="62" spans="2:15" x14ac:dyDescent="0.2">
      <c r="B62" s="7"/>
      <c r="C62" s="6"/>
      <c r="D62" s="7"/>
      <c r="E62" s="7"/>
      <c r="F62" s="7"/>
      <c r="G62" s="7"/>
      <c r="H62" s="7"/>
      <c r="I62" s="7"/>
      <c r="J62" s="7"/>
      <c r="K62" s="7"/>
      <c r="L62" s="7"/>
      <c r="M62" s="8"/>
      <c r="N62" s="7"/>
      <c r="O62" s="7"/>
    </row>
    <row r="63" spans="2:15" x14ac:dyDescent="0.2">
      <c r="B63" s="7"/>
      <c r="C63" s="6"/>
      <c r="D63" s="7"/>
      <c r="E63" s="7"/>
      <c r="F63" s="7"/>
      <c r="G63" s="7"/>
      <c r="H63" s="10" t="s">
        <v>34</v>
      </c>
      <c r="I63" s="7"/>
      <c r="J63" s="20" t="s">
        <v>35</v>
      </c>
      <c r="K63" s="7">
        <v>65</v>
      </c>
      <c r="L63" s="7" t="s">
        <v>25</v>
      </c>
      <c r="M63" s="8"/>
      <c r="N63" s="7"/>
      <c r="O63" s="7"/>
    </row>
    <row r="64" spans="2:15" x14ac:dyDescent="0.2">
      <c r="B64" s="7"/>
      <c r="C64" s="6"/>
      <c r="D64" s="7"/>
      <c r="E64" s="7"/>
      <c r="F64" s="7"/>
      <c r="G64" s="7"/>
      <c r="H64" s="7"/>
      <c r="I64" s="7"/>
      <c r="J64" s="20" t="s">
        <v>24</v>
      </c>
      <c r="K64" s="13">
        <v>-7</v>
      </c>
      <c r="L64" s="7"/>
      <c r="M64" s="8"/>
      <c r="N64" s="7"/>
      <c r="O64" s="7"/>
    </row>
    <row r="65" spans="2:15" x14ac:dyDescent="0.2">
      <c r="B65" s="7"/>
      <c r="C65" s="6"/>
      <c r="D65" s="7"/>
      <c r="E65" s="7"/>
      <c r="F65" s="7"/>
      <c r="G65" s="7"/>
      <c r="H65" s="7"/>
      <c r="I65" s="7"/>
      <c r="J65" s="7"/>
      <c r="K65" s="7">
        <f>SUM(K63:K64)</f>
        <v>58</v>
      </c>
      <c r="L65" s="7" t="s">
        <v>61</v>
      </c>
      <c r="M65" s="8"/>
      <c r="N65" s="7"/>
      <c r="O65" s="7"/>
    </row>
    <row r="66" spans="2:15" x14ac:dyDescent="0.2">
      <c r="B66" s="7"/>
      <c r="C66" s="6"/>
      <c r="D66" s="7"/>
      <c r="E66" s="7"/>
      <c r="F66" s="7"/>
      <c r="G66" s="7"/>
      <c r="H66" s="7"/>
      <c r="I66" s="7"/>
      <c r="J66" s="7"/>
      <c r="K66" s="7"/>
      <c r="L66" s="7" t="s">
        <v>63</v>
      </c>
      <c r="M66" s="8"/>
      <c r="N66" s="7"/>
      <c r="O66" s="7"/>
    </row>
    <row r="67" spans="2:15" x14ac:dyDescent="0.2">
      <c r="B67" s="7"/>
      <c r="C67" s="6"/>
      <c r="D67" s="7"/>
      <c r="E67" s="7"/>
      <c r="F67" s="7"/>
      <c r="G67" s="7"/>
      <c r="H67" s="7"/>
      <c r="I67" s="7"/>
      <c r="J67" s="7"/>
      <c r="K67" s="7"/>
      <c r="L67" s="7"/>
      <c r="M67" s="8"/>
      <c r="N67" s="7"/>
      <c r="O67" s="7"/>
    </row>
    <row r="68" spans="2:15" x14ac:dyDescent="0.2">
      <c r="B68" s="7"/>
      <c r="C68" s="6"/>
      <c r="D68" s="7"/>
      <c r="E68" s="7"/>
      <c r="F68" s="7"/>
      <c r="G68" s="7"/>
      <c r="H68" s="7"/>
      <c r="I68" s="7"/>
      <c r="J68" s="7"/>
      <c r="K68" s="7"/>
      <c r="L68" s="7"/>
      <c r="M68" s="8"/>
      <c r="N68" s="7"/>
      <c r="O68" s="7"/>
    </row>
    <row r="69" spans="2:15" x14ac:dyDescent="0.2">
      <c r="B69" s="7"/>
      <c r="C69" s="6"/>
      <c r="D69" s="7"/>
      <c r="E69" s="7"/>
      <c r="F69" s="7"/>
      <c r="G69" s="7"/>
      <c r="H69" s="7"/>
      <c r="I69" s="7"/>
      <c r="J69" s="7"/>
      <c r="K69" s="7"/>
      <c r="L69" s="7"/>
      <c r="M69" s="8"/>
      <c r="N69" s="7"/>
      <c r="O69" s="7"/>
    </row>
    <row r="70" spans="2:15" x14ac:dyDescent="0.2">
      <c r="B70" s="7"/>
      <c r="C70" s="6"/>
      <c r="D70" s="11" t="s">
        <v>33</v>
      </c>
      <c r="E70" s="10" t="s">
        <v>36</v>
      </c>
      <c r="F70" s="7"/>
      <c r="G70" s="7"/>
      <c r="H70" s="7"/>
      <c r="I70" s="7"/>
      <c r="J70" s="20" t="s">
        <v>35</v>
      </c>
      <c r="K70" s="7">
        <v>65</v>
      </c>
      <c r="L70" s="7" t="s">
        <v>25</v>
      </c>
      <c r="M70" s="8"/>
      <c r="N70" s="7"/>
      <c r="O70" s="7"/>
    </row>
    <row r="71" spans="2:15" x14ac:dyDescent="0.2">
      <c r="B71" s="7"/>
      <c r="C71" s="6"/>
      <c r="D71" s="11"/>
      <c r="E71" s="7"/>
      <c r="F71" s="7"/>
      <c r="G71" s="7"/>
      <c r="H71" s="7"/>
      <c r="I71" s="7"/>
      <c r="J71" s="20" t="s">
        <v>29</v>
      </c>
      <c r="K71" s="13">
        <v>-25</v>
      </c>
      <c r="L71" s="7"/>
      <c r="M71" s="8"/>
      <c r="N71" s="7"/>
      <c r="O71" s="7"/>
    </row>
    <row r="72" spans="2:15" x14ac:dyDescent="0.2">
      <c r="B72" s="7"/>
      <c r="C72" s="6"/>
      <c r="D72" s="7"/>
      <c r="E72" s="7"/>
      <c r="F72" s="7"/>
      <c r="G72" s="7"/>
      <c r="H72" s="7"/>
      <c r="I72" s="7"/>
      <c r="J72" s="7"/>
      <c r="K72" s="7">
        <f>SUM(K70:K71)</f>
        <v>40</v>
      </c>
      <c r="L72" s="10" t="s">
        <v>62</v>
      </c>
      <c r="M72" s="8"/>
      <c r="N72" s="7"/>
      <c r="O72" s="7"/>
    </row>
    <row r="73" spans="2:15" x14ac:dyDescent="0.2">
      <c r="B73" s="7"/>
      <c r="C73" s="6"/>
      <c r="D73" s="7"/>
      <c r="E73" s="21" t="s">
        <v>37</v>
      </c>
      <c r="F73" s="22"/>
      <c r="G73" s="7"/>
      <c r="H73" s="10"/>
      <c r="I73" s="7"/>
      <c r="J73" s="20"/>
      <c r="K73" s="7"/>
      <c r="L73" s="7"/>
      <c r="M73" s="8"/>
      <c r="N73" s="7"/>
      <c r="O73" s="7"/>
    </row>
    <row r="74" spans="2:15" x14ac:dyDescent="0.2">
      <c r="C74" s="6"/>
      <c r="D74" s="7"/>
      <c r="E74" s="22" t="s">
        <v>38</v>
      </c>
      <c r="F74" s="22"/>
      <c r="G74" s="7"/>
      <c r="H74" s="7"/>
      <c r="I74" s="7"/>
      <c r="J74" s="20"/>
      <c r="K74" s="13"/>
      <c r="L74" s="7"/>
      <c r="M74" s="8"/>
    </row>
    <row r="75" spans="2:15" x14ac:dyDescent="0.2">
      <c r="C75" s="6"/>
      <c r="D75" s="7"/>
      <c r="E75" s="23" t="s">
        <v>39</v>
      </c>
      <c r="F75" s="22"/>
      <c r="G75" s="7"/>
      <c r="H75" s="7"/>
      <c r="I75" s="7"/>
      <c r="J75" s="7"/>
      <c r="K75" s="7"/>
      <c r="L75" s="7"/>
      <c r="M75" s="8"/>
    </row>
    <row r="76" spans="2:15" x14ac:dyDescent="0.2"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8"/>
    </row>
    <row r="77" spans="2:15" x14ac:dyDescent="0.2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</row>
    <row r="78" spans="2:15" x14ac:dyDescent="0.2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</row>
    <row r="79" spans="2:15" x14ac:dyDescent="0.2">
      <c r="C79" s="19" t="s">
        <v>40</v>
      </c>
      <c r="D79" s="4" t="s">
        <v>41</v>
      </c>
      <c r="E79" s="4"/>
      <c r="F79" s="4"/>
      <c r="G79" s="4"/>
      <c r="H79" s="4"/>
      <c r="I79" s="4"/>
      <c r="J79" s="4"/>
      <c r="K79" s="4"/>
      <c r="L79" s="4"/>
      <c r="M79" s="5"/>
    </row>
    <row r="80" spans="2:15" x14ac:dyDescent="0.2">
      <c r="C80" s="6"/>
      <c r="D80" s="7"/>
      <c r="E80" s="7"/>
      <c r="F80" s="7"/>
      <c r="G80" s="7"/>
      <c r="H80" s="7"/>
      <c r="I80" s="7"/>
      <c r="J80" s="7"/>
      <c r="K80" s="7"/>
      <c r="L80" s="7"/>
      <c r="M80" s="8"/>
    </row>
    <row r="81" spans="3:13" x14ac:dyDescent="0.2">
      <c r="C81" s="6"/>
      <c r="D81" s="11" t="s">
        <v>5</v>
      </c>
      <c r="E81" s="10" t="s">
        <v>44</v>
      </c>
      <c r="F81" s="7"/>
      <c r="G81" s="7"/>
      <c r="H81" s="7"/>
      <c r="I81" s="7"/>
      <c r="J81" s="7"/>
      <c r="K81" s="7"/>
      <c r="L81" s="7"/>
      <c r="M81" s="8"/>
    </row>
    <row r="82" spans="3:13" x14ac:dyDescent="0.2">
      <c r="C82" s="6"/>
      <c r="D82" s="11"/>
      <c r="E82" s="7"/>
      <c r="F82" s="7"/>
      <c r="G82" s="7"/>
      <c r="H82" s="7"/>
      <c r="I82" s="7"/>
      <c r="J82" s="7"/>
      <c r="K82" s="7"/>
      <c r="L82" s="7"/>
      <c r="M82" s="8"/>
    </row>
    <row r="83" spans="3:13" x14ac:dyDescent="0.2">
      <c r="C83" s="6"/>
      <c r="D83" s="11"/>
      <c r="E83" s="7"/>
      <c r="F83" s="7"/>
      <c r="G83" s="7"/>
      <c r="H83" s="7"/>
      <c r="I83" s="7"/>
      <c r="J83" s="7"/>
      <c r="K83" s="7"/>
      <c r="L83" s="7"/>
      <c r="M83" s="8"/>
    </row>
    <row r="84" spans="3:13" x14ac:dyDescent="0.2">
      <c r="C84" s="6"/>
      <c r="D84" s="11"/>
      <c r="E84" s="7"/>
      <c r="F84" s="7"/>
      <c r="G84" s="10"/>
      <c r="H84" s="7"/>
      <c r="I84" s="7"/>
      <c r="J84" s="7"/>
      <c r="K84" s="7"/>
      <c r="L84" s="7"/>
      <c r="M84" s="8"/>
    </row>
    <row r="85" spans="3:13" x14ac:dyDescent="0.2">
      <c r="C85" s="6"/>
      <c r="D85" s="11"/>
      <c r="E85" s="7"/>
      <c r="F85" s="7"/>
      <c r="G85" s="7"/>
      <c r="H85" s="7"/>
      <c r="I85" s="7"/>
      <c r="J85" s="7"/>
      <c r="K85" s="7"/>
      <c r="L85" s="7"/>
      <c r="M85" s="8"/>
    </row>
    <row r="86" spans="3:13" x14ac:dyDescent="0.2">
      <c r="C86" s="6"/>
      <c r="D86" s="7"/>
      <c r="E86" s="7"/>
      <c r="F86" s="7"/>
      <c r="G86" s="7"/>
      <c r="H86" s="7"/>
      <c r="I86" s="7"/>
      <c r="J86" s="7"/>
      <c r="K86" s="7"/>
      <c r="L86" s="7"/>
      <c r="M86" s="8"/>
    </row>
    <row r="87" spans="3:13" x14ac:dyDescent="0.2">
      <c r="C87" s="6"/>
      <c r="D87" s="11"/>
      <c r="E87" s="10"/>
      <c r="F87" s="7"/>
      <c r="G87" s="7"/>
      <c r="H87" s="7"/>
      <c r="I87" s="7"/>
      <c r="J87" s="7"/>
      <c r="K87" s="7"/>
      <c r="L87" s="7"/>
      <c r="M87" s="8"/>
    </row>
    <row r="88" spans="3:13" x14ac:dyDescent="0.2">
      <c r="C88" s="6"/>
      <c r="D88" s="11"/>
      <c r="E88" s="7"/>
      <c r="F88" s="7"/>
      <c r="G88" s="7"/>
      <c r="H88" s="7"/>
      <c r="I88" s="7"/>
      <c r="J88" s="7"/>
      <c r="K88" s="7"/>
      <c r="L88" s="7"/>
      <c r="M88" s="8"/>
    </row>
    <row r="89" spans="3:13" x14ac:dyDescent="0.2">
      <c r="C89" s="6"/>
      <c r="D89" s="7"/>
      <c r="E89" s="7"/>
      <c r="F89" s="7"/>
      <c r="G89" s="7"/>
      <c r="H89" s="7"/>
      <c r="I89" s="7"/>
      <c r="J89" s="7"/>
      <c r="K89" s="7"/>
      <c r="L89" s="7"/>
      <c r="M89" s="8"/>
    </row>
    <row r="90" spans="3:13" x14ac:dyDescent="0.2">
      <c r="C90" s="6"/>
      <c r="D90" s="7"/>
      <c r="E90" s="7"/>
      <c r="F90" s="7"/>
      <c r="G90" s="7"/>
      <c r="H90" s="7"/>
      <c r="I90" s="7"/>
      <c r="J90" s="7"/>
      <c r="K90" s="7"/>
      <c r="L90" s="7"/>
      <c r="M90" s="8"/>
    </row>
    <row r="91" spans="3:13" x14ac:dyDescent="0.2">
      <c r="C91" s="6"/>
      <c r="D91" s="7"/>
      <c r="E91" s="7"/>
      <c r="F91" s="7"/>
      <c r="G91" s="7"/>
      <c r="H91" s="7"/>
      <c r="I91" s="7"/>
      <c r="J91" s="7"/>
      <c r="K91" s="7"/>
      <c r="L91" s="7"/>
      <c r="M91" s="8"/>
    </row>
    <row r="92" spans="3:13" x14ac:dyDescent="0.2">
      <c r="C92" s="6"/>
      <c r="D92" s="7"/>
      <c r="E92" s="7"/>
      <c r="F92" s="7"/>
      <c r="G92" s="7"/>
      <c r="H92" s="7"/>
      <c r="I92" s="7"/>
      <c r="J92" s="7"/>
      <c r="K92" s="7"/>
      <c r="L92" s="7"/>
      <c r="M92" s="8"/>
    </row>
    <row r="93" spans="3:13" x14ac:dyDescent="0.2">
      <c r="C93" s="6"/>
      <c r="D93" s="7"/>
      <c r="E93" s="7"/>
      <c r="F93" s="7"/>
      <c r="G93" s="7"/>
      <c r="H93" s="7"/>
      <c r="I93" s="7"/>
      <c r="J93" s="7"/>
      <c r="K93" s="7"/>
      <c r="L93" s="7"/>
      <c r="M93" s="8"/>
    </row>
    <row r="94" spans="3:13" x14ac:dyDescent="0.2">
      <c r="C94" s="6"/>
      <c r="D94" s="7"/>
      <c r="E94" s="7"/>
      <c r="F94" s="7"/>
      <c r="G94" s="7"/>
      <c r="H94" s="7"/>
      <c r="I94" s="7"/>
      <c r="J94" s="7"/>
      <c r="K94" s="7"/>
      <c r="L94" s="7"/>
      <c r="M94" s="8"/>
    </row>
    <row r="95" spans="3:13" x14ac:dyDescent="0.2">
      <c r="C95" s="6"/>
      <c r="D95" s="7"/>
      <c r="E95" s="7"/>
      <c r="F95" s="7"/>
      <c r="G95" s="7"/>
      <c r="H95" s="7"/>
      <c r="I95" s="7"/>
      <c r="J95" s="7"/>
      <c r="K95" s="7"/>
      <c r="L95" s="7"/>
      <c r="M95" s="8"/>
    </row>
    <row r="96" spans="3:13" x14ac:dyDescent="0.2">
      <c r="C96" s="6"/>
      <c r="D96" s="7"/>
      <c r="E96" s="7"/>
      <c r="F96" s="7"/>
      <c r="G96" s="7"/>
      <c r="H96" s="7"/>
      <c r="I96" s="7"/>
      <c r="J96" s="7"/>
      <c r="K96" s="7"/>
      <c r="L96" s="7"/>
      <c r="M96" s="8"/>
    </row>
    <row r="97" spans="3:13" x14ac:dyDescent="0.2">
      <c r="C97" s="6"/>
      <c r="D97" s="7"/>
      <c r="E97" s="7"/>
      <c r="F97" s="7"/>
      <c r="G97" s="7"/>
      <c r="H97" s="7"/>
      <c r="I97" s="7"/>
      <c r="J97" s="7"/>
      <c r="K97" s="7"/>
      <c r="L97" s="7"/>
      <c r="M97" s="8"/>
    </row>
    <row r="98" spans="3:13" x14ac:dyDescent="0.2">
      <c r="C98" s="6"/>
      <c r="D98" s="11" t="s">
        <v>11</v>
      </c>
      <c r="E98" s="10" t="s">
        <v>42</v>
      </c>
      <c r="F98" s="7"/>
      <c r="G98" s="7"/>
      <c r="H98" s="7"/>
      <c r="I98" s="7"/>
      <c r="J98" s="7"/>
      <c r="K98" s="7"/>
      <c r="L98" s="7"/>
      <c r="M98" s="8"/>
    </row>
    <row r="99" spans="3:13" x14ac:dyDescent="0.2">
      <c r="C99" s="6"/>
      <c r="D99" s="7"/>
      <c r="E99" s="10" t="s">
        <v>43</v>
      </c>
      <c r="F99" s="7"/>
      <c r="G99" s="7"/>
      <c r="H99" s="7"/>
      <c r="I99" s="7"/>
      <c r="J99" s="7"/>
      <c r="K99" s="7"/>
      <c r="L99" s="7"/>
      <c r="M99" s="8"/>
    </row>
    <row r="100" spans="3:13" x14ac:dyDescent="0.2">
      <c r="C100" s="6"/>
      <c r="D100" s="7"/>
      <c r="E100" s="7"/>
      <c r="F100" s="7"/>
      <c r="G100" s="7"/>
      <c r="H100" s="7"/>
      <c r="I100" s="7"/>
      <c r="J100" s="7"/>
      <c r="K100" s="7"/>
      <c r="L100" s="7"/>
      <c r="M100" s="8"/>
    </row>
    <row r="101" spans="3:13" x14ac:dyDescent="0.2">
      <c r="C101" s="6"/>
      <c r="D101" s="7"/>
      <c r="E101" s="7"/>
      <c r="F101" s="7"/>
      <c r="G101" s="7"/>
      <c r="H101" s="7"/>
      <c r="I101" s="7"/>
      <c r="J101" s="20" t="s">
        <v>46</v>
      </c>
      <c r="K101" s="7">
        <v>30</v>
      </c>
      <c r="L101" s="7" t="s">
        <v>6</v>
      </c>
      <c r="M101" s="8"/>
    </row>
    <row r="102" spans="3:13" x14ac:dyDescent="0.2">
      <c r="C102" s="6"/>
      <c r="D102" s="7"/>
      <c r="E102" s="7"/>
      <c r="F102" s="7"/>
      <c r="G102" s="7"/>
      <c r="H102" s="7"/>
      <c r="I102" s="7"/>
      <c r="J102" s="7"/>
      <c r="K102" s="12">
        <f>(K101/2)^2*3.1416</f>
        <v>706.86</v>
      </c>
      <c r="L102" s="7" t="s">
        <v>7</v>
      </c>
      <c r="M102" s="8"/>
    </row>
    <row r="103" spans="3:13" x14ac:dyDescent="0.2">
      <c r="C103" s="6"/>
      <c r="D103" s="7"/>
      <c r="E103" s="7"/>
      <c r="F103" s="7"/>
      <c r="G103" s="7"/>
      <c r="H103" s="7"/>
      <c r="I103" s="7"/>
      <c r="J103" s="20"/>
      <c r="K103" s="13">
        <v>7</v>
      </c>
      <c r="L103" s="7" t="s">
        <v>45</v>
      </c>
      <c r="M103" s="8"/>
    </row>
    <row r="104" spans="3:13" ht="15" x14ac:dyDescent="0.35">
      <c r="C104" s="6"/>
      <c r="D104" s="7"/>
      <c r="E104" s="7"/>
      <c r="F104" s="7"/>
      <c r="G104" s="7"/>
      <c r="H104" s="7"/>
      <c r="I104" s="7"/>
      <c r="J104" s="7"/>
      <c r="K104" s="15">
        <f>K102*K103</f>
        <v>4948.0200000000004</v>
      </c>
      <c r="L104" s="7" t="s">
        <v>14</v>
      </c>
      <c r="M104" s="8"/>
    </row>
    <row r="105" spans="3:13" x14ac:dyDescent="0.2">
      <c r="C105" s="6"/>
      <c r="D105" s="7"/>
      <c r="E105" s="7"/>
      <c r="F105" s="7"/>
      <c r="G105" s="7"/>
      <c r="H105" s="7"/>
      <c r="I105" s="7"/>
      <c r="J105" s="7"/>
      <c r="K105" s="7"/>
      <c r="L105" s="7"/>
      <c r="M105" s="8"/>
    </row>
    <row r="106" spans="3:13" x14ac:dyDescent="0.2">
      <c r="C106" s="6"/>
      <c r="D106" s="7"/>
      <c r="E106" s="7"/>
      <c r="F106" s="7"/>
      <c r="G106" s="7"/>
      <c r="H106" s="7"/>
      <c r="I106" s="7"/>
      <c r="J106" s="20" t="s">
        <v>47</v>
      </c>
      <c r="K106" s="7">
        <v>10</v>
      </c>
      <c r="L106" s="7" t="s">
        <v>6</v>
      </c>
      <c r="M106" s="8"/>
    </row>
    <row r="107" spans="3:13" x14ac:dyDescent="0.2">
      <c r="C107" s="6"/>
      <c r="D107" s="7"/>
      <c r="E107" s="7"/>
      <c r="F107" s="7"/>
      <c r="G107" s="7"/>
      <c r="H107" s="7"/>
      <c r="I107" s="7"/>
      <c r="J107" s="7"/>
      <c r="K107" s="12">
        <f>(K106/2)^2*3.1416</f>
        <v>78.539999999999992</v>
      </c>
      <c r="L107" s="7" t="s">
        <v>7</v>
      </c>
      <c r="M107" s="8"/>
    </row>
    <row r="108" spans="3:13" x14ac:dyDescent="0.2">
      <c r="C108" s="6"/>
      <c r="D108" s="7"/>
      <c r="E108" s="7"/>
      <c r="F108" s="7"/>
      <c r="G108" s="7"/>
      <c r="H108" s="7"/>
      <c r="I108" s="7"/>
      <c r="J108" s="20"/>
      <c r="K108" s="13">
        <v>7</v>
      </c>
      <c r="L108" s="7" t="s">
        <v>45</v>
      </c>
      <c r="M108" s="8"/>
    </row>
    <row r="109" spans="3:13" ht="15" x14ac:dyDescent="0.35">
      <c r="C109" s="6"/>
      <c r="D109" s="7"/>
      <c r="E109" s="10" t="s">
        <v>48</v>
      </c>
      <c r="F109" s="7"/>
      <c r="G109" s="7"/>
      <c r="H109" s="7"/>
      <c r="I109" s="7"/>
      <c r="J109" s="7"/>
      <c r="K109" s="15">
        <f>K107*K108</f>
        <v>549.78</v>
      </c>
      <c r="L109" s="7" t="s">
        <v>14</v>
      </c>
      <c r="M109" s="8"/>
    </row>
    <row r="110" spans="3:13" x14ac:dyDescent="0.2">
      <c r="C110" s="6"/>
      <c r="D110" s="7"/>
      <c r="E110" s="7"/>
      <c r="F110" s="7"/>
      <c r="G110" s="7"/>
      <c r="H110" s="7"/>
      <c r="I110" s="7"/>
      <c r="J110" s="7"/>
      <c r="K110" s="7"/>
      <c r="L110" s="7"/>
      <c r="M110" s="8"/>
    </row>
    <row r="111" spans="3:13" x14ac:dyDescent="0.2">
      <c r="C111" s="6"/>
      <c r="D111" s="7"/>
      <c r="E111" s="7"/>
      <c r="F111" s="7"/>
      <c r="G111" s="7"/>
      <c r="H111" s="7"/>
      <c r="I111" s="7"/>
      <c r="J111" s="7"/>
      <c r="K111" s="7"/>
      <c r="L111" s="7"/>
      <c r="M111" s="8"/>
    </row>
    <row r="112" spans="3:13" x14ac:dyDescent="0.2">
      <c r="C112" s="6"/>
      <c r="D112" s="11" t="s">
        <v>15</v>
      </c>
      <c r="E112" s="10" t="s">
        <v>50</v>
      </c>
      <c r="F112" s="7"/>
      <c r="G112" s="7"/>
      <c r="H112" s="7"/>
      <c r="I112" s="7"/>
      <c r="J112" s="7"/>
      <c r="K112" s="7"/>
      <c r="L112" s="7"/>
      <c r="M112" s="8"/>
    </row>
    <row r="113" spans="3:13" x14ac:dyDescent="0.2">
      <c r="C113" s="6"/>
      <c r="D113" s="7"/>
      <c r="E113" s="10" t="s">
        <v>43</v>
      </c>
      <c r="F113" s="7"/>
      <c r="G113" s="7"/>
      <c r="H113" s="7"/>
      <c r="I113" s="7"/>
      <c r="J113" s="7"/>
      <c r="K113" s="7"/>
      <c r="L113" s="7"/>
      <c r="M113" s="8"/>
    </row>
    <row r="114" spans="3:13" x14ac:dyDescent="0.2">
      <c r="C114" s="6"/>
      <c r="D114" s="7"/>
      <c r="E114" s="7"/>
      <c r="F114" s="7"/>
      <c r="G114" s="7"/>
      <c r="H114" s="7"/>
      <c r="I114" s="7"/>
      <c r="J114" s="20" t="s">
        <v>49</v>
      </c>
      <c r="K114" s="7">
        <v>12</v>
      </c>
      <c r="L114" s="7" t="s">
        <v>6</v>
      </c>
      <c r="M114" s="8"/>
    </row>
    <row r="115" spans="3:13" x14ac:dyDescent="0.2">
      <c r="C115" s="6"/>
      <c r="D115" s="7"/>
      <c r="E115" s="7"/>
      <c r="F115" s="7"/>
      <c r="G115" s="7"/>
      <c r="H115" s="7"/>
      <c r="I115" s="7"/>
      <c r="J115" s="7"/>
      <c r="K115" s="12">
        <f>(K114/2)^2*3.1416</f>
        <v>113.0976</v>
      </c>
      <c r="L115" s="7" t="s">
        <v>7</v>
      </c>
      <c r="M115" s="8"/>
    </row>
    <row r="116" spans="3:13" x14ac:dyDescent="0.2">
      <c r="C116" s="6"/>
      <c r="D116" s="7"/>
      <c r="E116" s="7"/>
      <c r="F116" s="7"/>
      <c r="G116" s="7"/>
      <c r="H116" s="7"/>
      <c r="I116" s="7"/>
      <c r="J116" s="20"/>
      <c r="K116" s="13">
        <v>39</v>
      </c>
      <c r="L116" s="7" t="s">
        <v>45</v>
      </c>
      <c r="M116" s="8"/>
    </row>
    <row r="117" spans="3:13" ht="15" x14ac:dyDescent="0.35">
      <c r="C117" s="6"/>
      <c r="D117" s="7"/>
      <c r="E117" s="7"/>
      <c r="F117" s="24" t="s">
        <v>48</v>
      </c>
      <c r="G117" s="7"/>
      <c r="H117" s="7"/>
      <c r="I117" s="7"/>
      <c r="J117" s="7"/>
      <c r="K117" s="15">
        <f>K115*K116</f>
        <v>4410.8064000000004</v>
      </c>
      <c r="L117" s="7" t="s">
        <v>14</v>
      </c>
      <c r="M117" s="8"/>
    </row>
    <row r="118" spans="3:13" x14ac:dyDescent="0.2">
      <c r="C118" s="16"/>
      <c r="D118" s="17"/>
      <c r="E118" s="17"/>
      <c r="F118" s="17"/>
      <c r="G118" s="17"/>
      <c r="H118" s="17"/>
      <c r="I118" s="17"/>
      <c r="J118" s="17"/>
      <c r="K118" s="17"/>
      <c r="L118" s="17"/>
      <c r="M118" s="18"/>
    </row>
    <row r="121" spans="3:13" x14ac:dyDescent="0.2">
      <c r="C121" s="3"/>
      <c r="D121" s="4"/>
      <c r="E121" s="4"/>
      <c r="F121" s="4"/>
      <c r="G121" s="4"/>
      <c r="H121" s="4"/>
      <c r="I121" s="4"/>
      <c r="J121" s="4"/>
      <c r="K121" s="4"/>
      <c r="L121" s="4"/>
      <c r="M121" s="5"/>
    </row>
    <row r="122" spans="3:13" x14ac:dyDescent="0.2">
      <c r="C122" s="6"/>
      <c r="D122" s="25" t="s">
        <v>31</v>
      </c>
      <c r="E122" s="10" t="s">
        <v>69</v>
      </c>
      <c r="F122" s="7"/>
      <c r="G122" s="7"/>
      <c r="H122" s="7"/>
      <c r="I122" s="25" t="s">
        <v>33</v>
      </c>
      <c r="J122" s="10" t="s">
        <v>67</v>
      </c>
      <c r="K122" s="7"/>
      <c r="L122" s="7"/>
      <c r="M122" s="8"/>
    </row>
    <row r="123" spans="3:13" x14ac:dyDescent="0.2">
      <c r="C123" s="6"/>
      <c r="D123" s="7"/>
      <c r="E123" s="10" t="s">
        <v>70</v>
      </c>
      <c r="F123" s="7"/>
      <c r="G123" s="7"/>
      <c r="H123" s="7"/>
      <c r="I123" s="7"/>
      <c r="J123" s="10" t="s">
        <v>68</v>
      </c>
      <c r="K123" s="7"/>
      <c r="L123" s="7"/>
      <c r="M123" s="8"/>
    </row>
    <row r="124" spans="3:13" x14ac:dyDescent="0.2">
      <c r="C124" s="6"/>
      <c r="D124" s="7"/>
      <c r="E124" s="10"/>
      <c r="F124" s="7"/>
      <c r="G124" s="7"/>
      <c r="H124" s="7"/>
      <c r="I124" s="7"/>
      <c r="J124" s="10"/>
      <c r="K124" s="7"/>
      <c r="L124" s="7"/>
      <c r="M124" s="8"/>
    </row>
    <row r="125" spans="3:13" x14ac:dyDescent="0.2">
      <c r="C125" s="6"/>
      <c r="D125" s="7"/>
      <c r="E125" s="10"/>
      <c r="F125" s="7"/>
      <c r="G125" s="7"/>
      <c r="H125" s="7"/>
      <c r="I125" s="7"/>
      <c r="J125" s="7"/>
      <c r="K125" s="7"/>
      <c r="L125" s="7"/>
      <c r="M125" s="8"/>
    </row>
    <row r="126" spans="3:13" x14ac:dyDescent="0.2">
      <c r="C126" s="6"/>
      <c r="D126" s="7"/>
      <c r="E126" s="7"/>
      <c r="F126" s="7"/>
      <c r="G126" s="7"/>
      <c r="H126" s="7"/>
      <c r="I126" s="7"/>
      <c r="J126" s="20"/>
      <c r="K126" s="7"/>
      <c r="L126" s="7"/>
      <c r="M126" s="8"/>
    </row>
    <row r="127" spans="3:13" x14ac:dyDescent="0.2">
      <c r="C127" s="6"/>
      <c r="D127" s="7"/>
      <c r="E127" s="7"/>
      <c r="F127" s="7"/>
      <c r="G127" s="7"/>
      <c r="H127" s="7"/>
      <c r="I127" s="7"/>
      <c r="J127" s="7"/>
      <c r="K127" s="12"/>
      <c r="L127" s="7"/>
      <c r="M127" s="8"/>
    </row>
    <row r="128" spans="3:13" x14ac:dyDescent="0.2">
      <c r="C128" s="6"/>
      <c r="D128" s="7"/>
      <c r="E128" s="7"/>
      <c r="F128" s="7"/>
      <c r="G128" s="7"/>
      <c r="H128" s="7"/>
      <c r="I128" s="7"/>
      <c r="J128" s="20"/>
      <c r="K128" s="13"/>
      <c r="L128" s="7"/>
      <c r="M128" s="8"/>
    </row>
    <row r="129" spans="3:14" ht="15" x14ac:dyDescent="0.35">
      <c r="C129" s="6"/>
      <c r="D129" s="7"/>
      <c r="E129" s="7"/>
      <c r="F129" s="24"/>
      <c r="G129" s="7"/>
      <c r="H129" s="7"/>
      <c r="I129" s="7"/>
      <c r="J129" s="7"/>
      <c r="K129" s="15"/>
      <c r="L129" s="7"/>
      <c r="M129" s="8"/>
      <c r="N129" s="7"/>
    </row>
    <row r="130" spans="3:14" x14ac:dyDescent="0.2">
      <c r="C130" s="6"/>
      <c r="D130" s="7"/>
      <c r="E130" s="7"/>
      <c r="F130" s="7"/>
      <c r="G130" s="7"/>
      <c r="H130" s="7"/>
      <c r="I130" s="7"/>
      <c r="J130" s="7"/>
      <c r="K130" s="7"/>
      <c r="L130" s="7"/>
      <c r="M130" s="8"/>
      <c r="N130" s="7"/>
    </row>
    <row r="131" spans="3:14" x14ac:dyDescent="0.2">
      <c r="C131" s="6"/>
      <c r="D131" s="7"/>
      <c r="E131" s="7"/>
      <c r="F131" s="7"/>
      <c r="G131" s="7"/>
      <c r="H131" s="7"/>
      <c r="I131" s="7"/>
      <c r="J131" s="7"/>
      <c r="K131" s="7"/>
      <c r="L131" s="7"/>
      <c r="M131" s="8"/>
      <c r="N131" s="7"/>
    </row>
    <row r="132" spans="3:14" x14ac:dyDescent="0.2">
      <c r="C132" s="6"/>
      <c r="D132" s="7"/>
      <c r="E132" s="7"/>
      <c r="F132" s="7"/>
      <c r="G132" s="7"/>
      <c r="H132" s="7"/>
      <c r="I132" s="7"/>
      <c r="J132" s="7"/>
      <c r="K132" s="7"/>
      <c r="L132" s="7"/>
      <c r="M132" s="8"/>
      <c r="N132" s="7"/>
    </row>
    <row r="133" spans="3:14" x14ac:dyDescent="0.2">
      <c r="C133" s="6"/>
      <c r="D133" s="7"/>
      <c r="E133" s="7"/>
      <c r="F133" s="7"/>
      <c r="G133" s="7"/>
      <c r="H133" s="7"/>
      <c r="I133" s="7"/>
      <c r="J133" s="7"/>
      <c r="K133" s="7"/>
      <c r="L133" s="7"/>
      <c r="M133" s="8"/>
      <c r="N133" s="7"/>
    </row>
    <row r="134" spans="3:14" x14ac:dyDescent="0.2">
      <c r="C134" s="6"/>
      <c r="D134" s="7"/>
      <c r="E134" s="7"/>
      <c r="F134" s="7"/>
      <c r="G134" s="7"/>
      <c r="H134" s="7"/>
      <c r="I134" s="7"/>
      <c r="J134" s="7"/>
      <c r="K134" s="7"/>
      <c r="L134" s="7"/>
      <c r="M134" s="8"/>
      <c r="N134" s="7"/>
    </row>
    <row r="135" spans="3:14" x14ac:dyDescent="0.2">
      <c r="C135" s="6"/>
      <c r="D135" s="7"/>
      <c r="E135" s="7"/>
      <c r="F135" s="7"/>
      <c r="G135" s="7"/>
      <c r="H135" s="7"/>
      <c r="I135" s="7"/>
      <c r="J135" s="7"/>
      <c r="K135" s="7"/>
      <c r="L135" s="7"/>
      <c r="M135" s="8"/>
    </row>
    <row r="136" spans="3:14" x14ac:dyDescent="0.2">
      <c r="C136" s="6"/>
      <c r="D136" s="7"/>
      <c r="E136" s="7"/>
      <c r="F136" s="7"/>
      <c r="G136" s="7"/>
      <c r="H136" s="7"/>
      <c r="I136" s="7"/>
      <c r="J136" s="7"/>
      <c r="K136" s="7"/>
      <c r="L136" s="7"/>
      <c r="M136" s="8"/>
    </row>
    <row r="137" spans="3:14" x14ac:dyDescent="0.2">
      <c r="C137" s="6"/>
      <c r="D137" s="7"/>
      <c r="E137" s="7"/>
      <c r="F137" s="7"/>
      <c r="G137" s="7"/>
      <c r="H137" s="7"/>
      <c r="I137" s="7"/>
      <c r="J137" s="7"/>
      <c r="K137" s="7"/>
      <c r="L137" s="7"/>
      <c r="M137" s="8"/>
    </row>
    <row r="138" spans="3:14" x14ac:dyDescent="0.2">
      <c r="C138" s="6"/>
      <c r="D138" s="7"/>
      <c r="E138" s="7"/>
      <c r="F138" s="7"/>
      <c r="G138" s="7"/>
      <c r="H138" s="7"/>
      <c r="I138" s="7"/>
      <c r="J138" s="7"/>
      <c r="K138" s="7"/>
      <c r="L138" s="7"/>
      <c r="M138" s="8"/>
    </row>
    <row r="139" spans="3:14" x14ac:dyDescent="0.2">
      <c r="C139" s="6"/>
      <c r="D139" s="10" t="s">
        <v>65</v>
      </c>
      <c r="E139" s="7"/>
      <c r="F139" s="7"/>
      <c r="G139" s="7"/>
      <c r="H139" s="10" t="s">
        <v>74</v>
      </c>
      <c r="I139" s="7"/>
      <c r="J139" s="7"/>
      <c r="K139" s="7"/>
      <c r="L139" s="7"/>
      <c r="M139" s="8"/>
    </row>
    <row r="140" spans="3:14" x14ac:dyDescent="0.2">
      <c r="C140" s="6"/>
      <c r="D140" s="10" t="s">
        <v>66</v>
      </c>
      <c r="E140" s="7"/>
      <c r="F140" s="7"/>
      <c r="G140" s="7"/>
      <c r="H140" s="10" t="s">
        <v>75</v>
      </c>
      <c r="I140" s="7"/>
      <c r="J140" s="7"/>
      <c r="K140" s="7"/>
      <c r="L140" s="7"/>
      <c r="M140" s="8"/>
    </row>
    <row r="141" spans="3:14" x14ac:dyDescent="0.2">
      <c r="C141" s="6"/>
      <c r="D141" s="7"/>
      <c r="E141" s="7"/>
      <c r="F141" s="7"/>
      <c r="G141" s="7"/>
      <c r="H141" s="7"/>
      <c r="I141" s="7"/>
      <c r="J141" s="7"/>
      <c r="K141" s="7"/>
      <c r="L141" s="7"/>
      <c r="M141" s="8"/>
    </row>
    <row r="142" spans="3:14" x14ac:dyDescent="0.2">
      <c r="C142" s="6"/>
      <c r="D142" s="7"/>
      <c r="E142" s="7"/>
      <c r="F142" s="7"/>
      <c r="G142" s="7"/>
      <c r="H142" s="7"/>
      <c r="I142" s="7"/>
      <c r="J142" s="7"/>
      <c r="K142" s="7"/>
      <c r="L142" s="7"/>
      <c r="M142" s="8"/>
    </row>
    <row r="143" spans="3:14" x14ac:dyDescent="0.2">
      <c r="C143" s="6"/>
      <c r="D143" s="7"/>
      <c r="E143" s="7"/>
      <c r="F143" s="7"/>
      <c r="G143" s="7"/>
      <c r="H143" s="7"/>
      <c r="I143" s="7"/>
      <c r="J143" s="7"/>
      <c r="K143" s="7"/>
      <c r="L143" s="7"/>
      <c r="M143" s="8"/>
    </row>
    <row r="144" spans="3:14" x14ac:dyDescent="0.2">
      <c r="C144" s="6"/>
      <c r="D144" s="7"/>
      <c r="E144" s="7"/>
      <c r="F144" s="7"/>
      <c r="G144" s="7"/>
      <c r="H144" s="7"/>
      <c r="I144" s="7"/>
      <c r="J144" s="7"/>
      <c r="K144" s="7"/>
      <c r="L144" s="7"/>
      <c r="M144" s="8"/>
    </row>
    <row r="145" spans="3:13" x14ac:dyDescent="0.2">
      <c r="C145" s="6"/>
      <c r="D145" s="7"/>
      <c r="E145" s="7"/>
      <c r="F145" s="7"/>
      <c r="G145" s="7"/>
      <c r="H145" s="7"/>
      <c r="I145" s="7"/>
      <c r="J145" s="7"/>
      <c r="K145" s="7"/>
      <c r="L145" s="7"/>
      <c r="M145" s="8"/>
    </row>
    <row r="146" spans="3:13" x14ac:dyDescent="0.2">
      <c r="C146" s="6"/>
      <c r="D146" s="7"/>
      <c r="E146" s="7"/>
      <c r="F146" s="7"/>
      <c r="G146" s="7"/>
      <c r="H146" s="7"/>
      <c r="I146" s="7"/>
      <c r="J146" s="7"/>
      <c r="K146" s="7"/>
      <c r="L146" s="7"/>
      <c r="M146" s="8"/>
    </row>
    <row r="147" spans="3:13" x14ac:dyDescent="0.2">
      <c r="C147" s="6"/>
      <c r="D147" s="7"/>
      <c r="E147" s="7"/>
      <c r="F147" s="7"/>
      <c r="G147" s="7"/>
      <c r="H147" s="7"/>
      <c r="I147" s="7"/>
      <c r="J147" s="7"/>
      <c r="K147" s="7"/>
      <c r="L147" s="7"/>
      <c r="M147" s="8"/>
    </row>
    <row r="148" spans="3:13" x14ac:dyDescent="0.2">
      <c r="C148" s="6"/>
      <c r="D148" s="7"/>
      <c r="E148" s="7"/>
      <c r="F148" s="7"/>
      <c r="G148" s="7"/>
      <c r="H148" s="7"/>
      <c r="I148" s="7"/>
      <c r="J148" s="7"/>
      <c r="K148" s="7"/>
      <c r="L148" s="7"/>
      <c r="M148" s="8"/>
    </row>
    <row r="149" spans="3:13" x14ac:dyDescent="0.2">
      <c r="C149" s="6"/>
      <c r="D149" s="7"/>
      <c r="E149" s="7"/>
      <c r="F149" s="7"/>
      <c r="G149" s="7"/>
      <c r="H149" s="7"/>
      <c r="I149" s="7"/>
      <c r="J149" s="7"/>
      <c r="K149" s="7"/>
      <c r="L149" s="7"/>
      <c r="M149" s="8"/>
    </row>
    <row r="150" spans="3:13" x14ac:dyDescent="0.2">
      <c r="C150" s="6"/>
      <c r="D150" s="7"/>
      <c r="E150" s="7"/>
      <c r="F150" s="7"/>
      <c r="G150" s="7"/>
      <c r="H150" s="7"/>
      <c r="I150" s="7"/>
      <c r="J150" s="7"/>
      <c r="K150" s="7"/>
      <c r="L150" s="7"/>
      <c r="M150" s="8"/>
    </row>
    <row r="151" spans="3:13" x14ac:dyDescent="0.2">
      <c r="C151" s="6"/>
      <c r="D151" s="7"/>
      <c r="E151" s="7"/>
      <c r="F151" s="7"/>
      <c r="G151" s="7"/>
      <c r="H151" s="7"/>
      <c r="I151" s="7"/>
      <c r="J151" s="7"/>
      <c r="K151" s="7"/>
      <c r="L151" s="7"/>
      <c r="M151" s="8"/>
    </row>
    <row r="152" spans="3:13" x14ac:dyDescent="0.2">
      <c r="C152" s="6"/>
      <c r="D152" s="25" t="s">
        <v>71</v>
      </c>
      <c r="E152" s="10" t="s">
        <v>72</v>
      </c>
      <c r="F152" s="7"/>
      <c r="G152" s="7"/>
      <c r="H152" s="7"/>
      <c r="I152" s="7"/>
      <c r="J152" s="7"/>
      <c r="K152" s="7"/>
      <c r="L152" s="7"/>
      <c r="M152" s="8"/>
    </row>
    <row r="153" spans="3:13" x14ac:dyDescent="0.2">
      <c r="C153" s="6"/>
      <c r="D153" s="7"/>
      <c r="E153" s="10" t="s">
        <v>73</v>
      </c>
      <c r="F153" s="7"/>
      <c r="G153" s="7"/>
      <c r="H153" s="7"/>
      <c r="I153" s="7"/>
      <c r="J153" s="7"/>
      <c r="K153" s="7"/>
      <c r="L153" s="7"/>
      <c r="M153" s="8"/>
    </row>
    <row r="154" spans="3:13" x14ac:dyDescent="0.2">
      <c r="C154" s="6"/>
      <c r="D154" s="7"/>
      <c r="E154" s="10"/>
      <c r="F154" s="7"/>
      <c r="G154" s="7"/>
      <c r="H154" s="7"/>
      <c r="I154" s="7"/>
      <c r="J154" s="7"/>
      <c r="K154" s="7"/>
      <c r="L154" s="7"/>
      <c r="M154" s="8"/>
    </row>
    <row r="155" spans="3:13" x14ac:dyDescent="0.2">
      <c r="C155" s="6"/>
      <c r="D155" s="7"/>
      <c r="E155" s="10"/>
      <c r="F155" s="7"/>
      <c r="G155" s="7"/>
      <c r="H155" s="7"/>
      <c r="I155" s="7"/>
      <c r="J155" s="7"/>
      <c r="K155" s="7"/>
      <c r="L155" s="7"/>
      <c r="M155" s="8"/>
    </row>
    <row r="156" spans="3:13" x14ac:dyDescent="0.2">
      <c r="C156" s="6"/>
      <c r="D156" s="7"/>
      <c r="E156" s="7"/>
      <c r="F156" s="7"/>
      <c r="G156" s="7"/>
      <c r="H156" s="7"/>
      <c r="I156" s="7"/>
      <c r="J156" s="7"/>
      <c r="K156" s="7"/>
      <c r="L156" s="7"/>
      <c r="M156" s="8"/>
    </row>
    <row r="157" spans="3:13" x14ac:dyDescent="0.2">
      <c r="C157" s="6"/>
      <c r="D157" s="7"/>
      <c r="E157" s="7"/>
      <c r="F157" s="7"/>
      <c r="G157" s="7"/>
      <c r="H157" s="7"/>
      <c r="I157" s="7"/>
      <c r="J157" s="7"/>
      <c r="K157" s="7"/>
      <c r="L157" s="7"/>
      <c r="M157" s="8"/>
    </row>
    <row r="158" spans="3:13" x14ac:dyDescent="0.2">
      <c r="C158" s="6"/>
      <c r="D158" s="7"/>
      <c r="E158" s="7"/>
      <c r="F158" s="7"/>
      <c r="G158" s="7"/>
      <c r="H158" s="7"/>
      <c r="I158" s="7"/>
      <c r="J158" s="7"/>
      <c r="K158" s="7"/>
      <c r="L158" s="7"/>
      <c r="M158" s="8"/>
    </row>
    <row r="159" spans="3:13" x14ac:dyDescent="0.2">
      <c r="C159" s="6"/>
      <c r="D159" s="7"/>
      <c r="E159" s="7"/>
      <c r="F159" s="24"/>
      <c r="G159" s="7"/>
      <c r="H159" s="7"/>
      <c r="I159" s="7"/>
      <c r="J159" s="7"/>
      <c r="K159" s="7"/>
      <c r="L159" s="7"/>
      <c r="M159" s="8"/>
    </row>
    <row r="160" spans="3:13" x14ac:dyDescent="0.2">
      <c r="C160" s="6"/>
      <c r="D160" s="7"/>
      <c r="E160" s="7"/>
      <c r="F160" s="7"/>
      <c r="G160" s="7"/>
      <c r="H160" s="7"/>
      <c r="I160" s="7"/>
      <c r="J160" s="7"/>
      <c r="K160" s="7"/>
      <c r="L160" s="7"/>
      <c r="M160" s="8"/>
    </row>
    <row r="161" spans="3:13" x14ac:dyDescent="0.2">
      <c r="C161" s="6"/>
      <c r="D161" s="7"/>
      <c r="E161" s="7"/>
      <c r="F161" s="7"/>
      <c r="G161" s="7"/>
      <c r="H161" s="7"/>
      <c r="I161" s="7"/>
      <c r="J161" s="7"/>
      <c r="K161" s="7"/>
      <c r="L161" s="7"/>
      <c r="M161" s="8"/>
    </row>
    <row r="162" spans="3:13" x14ac:dyDescent="0.2">
      <c r="C162" s="6"/>
      <c r="D162" s="7"/>
      <c r="E162" s="7"/>
      <c r="F162" s="7"/>
      <c r="G162" s="7"/>
      <c r="H162" s="7"/>
      <c r="I162" s="7"/>
      <c r="J162" s="7"/>
      <c r="K162" s="7"/>
      <c r="L162" s="7"/>
      <c r="M162" s="8"/>
    </row>
    <row r="163" spans="3:13" x14ac:dyDescent="0.2">
      <c r="C163" s="6"/>
      <c r="D163" s="7"/>
      <c r="E163" s="7"/>
      <c r="F163" s="7"/>
      <c r="G163" s="7"/>
      <c r="H163" s="7"/>
      <c r="I163" s="7"/>
      <c r="J163" s="7"/>
      <c r="K163" s="7"/>
      <c r="L163" s="7"/>
      <c r="M163" s="8"/>
    </row>
    <row r="164" spans="3:13" x14ac:dyDescent="0.2">
      <c r="C164" s="6"/>
      <c r="D164" s="7"/>
      <c r="E164" s="7"/>
      <c r="F164" s="7"/>
      <c r="G164" s="7"/>
      <c r="H164" s="7"/>
      <c r="I164" s="7"/>
      <c r="J164" s="7"/>
      <c r="K164" s="7"/>
      <c r="L164" s="7"/>
      <c r="M164" s="8"/>
    </row>
    <row r="165" spans="3:13" x14ac:dyDescent="0.2">
      <c r="C165" s="6"/>
      <c r="D165" s="7"/>
      <c r="E165" s="7"/>
      <c r="F165" s="7"/>
      <c r="G165" s="7"/>
      <c r="H165" s="7"/>
      <c r="I165" s="7"/>
      <c r="J165" s="7"/>
      <c r="K165" s="7"/>
      <c r="L165" s="7"/>
      <c r="M165" s="8"/>
    </row>
    <row r="166" spans="3:13" x14ac:dyDescent="0.2">
      <c r="C166" s="6"/>
      <c r="D166" s="7"/>
      <c r="E166" s="7"/>
      <c r="F166" s="7"/>
      <c r="G166" s="7"/>
      <c r="H166" s="7"/>
      <c r="I166" s="7"/>
      <c r="J166" s="7"/>
      <c r="K166" s="7"/>
      <c r="L166" s="7"/>
      <c r="M166" s="8"/>
    </row>
    <row r="167" spans="3:13" x14ac:dyDescent="0.2">
      <c r="C167" s="16"/>
      <c r="D167" s="17"/>
      <c r="E167" s="17"/>
      <c r="F167" s="17"/>
      <c r="G167" s="17"/>
      <c r="H167" s="17"/>
      <c r="I167" s="17"/>
      <c r="J167" s="17"/>
      <c r="K167" s="17"/>
      <c r="L167" s="17"/>
      <c r="M167" s="18"/>
    </row>
    <row r="184" spans="1:1" x14ac:dyDescent="0.2">
      <c r="A184" t="s">
        <v>52</v>
      </c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 (2)</vt:lpstr>
      <vt:lpstr>Sheet1</vt:lpstr>
      <vt:lpstr>Sheet2</vt:lpstr>
      <vt:lpstr>Sheet3</vt:lpstr>
      <vt:lpstr>Sheet1!Print_Area</vt:lpstr>
      <vt:lpstr>'Sheet1 (2)'!Print_Area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2016-08-18T14:59:21Z</dcterms:created>
  <dcterms:modified xsi:type="dcterms:W3CDTF">2016-10-24T01:04:59Z</dcterms:modified>
</cp:coreProperties>
</file>