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00" windowHeight="75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Sheet1!$D$2:$R$44</definedName>
  </definedNames>
  <calcPr calcId="145621"/>
</workbook>
</file>

<file path=xl/calcChain.xml><?xml version="1.0" encoding="utf-8"?>
<calcChain xmlns="http://schemas.openxmlformats.org/spreadsheetml/2006/main">
  <c r="G35" i="1" l="1"/>
  <c r="H35" i="1"/>
  <c r="I35" i="1"/>
  <c r="J35" i="1"/>
  <c r="F35" i="1"/>
  <c r="O39" i="1" l="1"/>
  <c r="M39" i="1"/>
  <c r="G41" i="1"/>
  <c r="H41" i="1"/>
  <c r="I41" i="1"/>
  <c r="J41" i="1"/>
  <c r="G42" i="1"/>
  <c r="H42" i="1"/>
  <c r="I42" i="1"/>
  <c r="J42" i="1"/>
  <c r="G43" i="1"/>
  <c r="H43" i="1"/>
  <c r="I43" i="1"/>
  <c r="J43" i="1"/>
  <c r="F43" i="1"/>
  <c r="F42" i="1"/>
  <c r="F41" i="1"/>
  <c r="R9" i="1"/>
  <c r="Q9" i="1"/>
  <c r="P9" i="1"/>
  <c r="O9" i="1"/>
  <c r="N9" i="1"/>
  <c r="M9" i="1"/>
  <c r="L9" i="1"/>
  <c r="K9" i="1"/>
  <c r="J9" i="1"/>
  <c r="R18" i="1"/>
  <c r="Q18" i="1"/>
  <c r="P18" i="1"/>
  <c r="O18" i="1"/>
  <c r="N18" i="1"/>
  <c r="M18" i="1"/>
  <c r="L18" i="1"/>
  <c r="K18" i="1"/>
  <c r="J18" i="1"/>
  <c r="K27" i="1"/>
  <c r="L27" i="1"/>
  <c r="M27" i="1"/>
  <c r="N27" i="1"/>
  <c r="O27" i="1"/>
  <c r="P27" i="1"/>
  <c r="Q27" i="1"/>
  <c r="R27" i="1"/>
  <c r="J27" i="1"/>
</calcChain>
</file>

<file path=xl/sharedStrings.xml><?xml version="1.0" encoding="utf-8"?>
<sst xmlns="http://schemas.openxmlformats.org/spreadsheetml/2006/main" count="75" uniqueCount="35">
  <si>
    <t>orig oall dyno wogas - - - 50.10 = 3.3</t>
  </si>
  <si>
    <t>ips</t>
  </si>
  <si>
    <t>soft-2</t>
  </si>
  <si>
    <t>soft-1</t>
  </si>
  <si>
    <t>soft</t>
  </si>
  <si>
    <t>aver</t>
  </si>
  <si>
    <t>stiff</t>
  </si>
  <si>
    <t>stiff+1</t>
  </si>
  <si>
    <t>stiff+2</t>
  </si>
  <si>
    <t>stiff+3</t>
  </si>
  <si>
    <t>stiff+4</t>
  </si>
  <si>
    <t>stiff+5</t>
  </si>
  <si>
    <t>stiff+6</t>
  </si>
  <si>
    <t>stiff+7</t>
  </si>
  <si>
    <t>stiff+8</t>
  </si>
  <si>
    <t>--&gt;</t>
  </si>
  <si>
    <t>  less progressive / more ls</t>
  </si>
  <si>
    <t> orig oall dyno wogas - - - 50.10 = 3.6</t>
  </si>
  <si>
    <t>  mid progressive / mid ls</t>
  </si>
  <si>
    <t> orig oall dyno wogas - - - 50.10 = 3.9</t>
  </si>
  <si>
    <t>oall</t>
  </si>
  <si>
    <t>  more progressive / less ls</t>
  </si>
  <si>
    <t>comp</t>
  </si>
  <si>
    <t xml:space="preserve"> 50.10</t>
  </si>
  <si>
    <t>50.10 range:      3.3   /      3.6     /    3.9</t>
  </si>
  <si>
    <t>               less prog   / mid prog /  more prog</t>
  </si>
  <si>
    <t>                 more ls  /   mid ls   /  less ls</t>
  </si>
  <si>
    <t xml:space="preserve"> min / max --&gt;</t>
  </si>
  <si>
    <t xml:space="preserve"> 7-4-17</t>
  </si>
  <si>
    <t xml:space="preserve"> target numbers for </t>
  </si>
  <si>
    <t xml:space="preserve"> shock comp</t>
  </si>
  <si>
    <t xml:space="preserve"> &lt;-----  could be high and hard to get with lower comp numbers at 50ips</t>
  </si>
  <si>
    <t xml:space="preserve">            we will have to let them fall where they may</t>
  </si>
  <si>
    <t xml:space="preserve">            we can always adjust later with prel ring hs</t>
  </si>
  <si>
    <t xml:space="preserve"> vdb / excel / dyno_force_range_shock_WP50.xlsx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</si>
</sst>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1DC"/>
        <bgColor indexed="64"/>
      </patternFill>
    </fill>
  </fills>
  <borders count="13">
    <border>
      <left/>
      <right/>
      <top/>
      <bottom/>
      <diagonal/>
    </border>
    <border>
      <left style="thin">
        <color rgb="FFD4D0C8"/>
      </left>
      <right/>
      <top/>
      <bottom/>
      <diagonal/>
    </border>
    <border>
      <left/>
      <right/>
      <top/>
      <bottom style="thin">
        <color rgb="FFD4D0C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D4D0C8"/>
      </bottom>
      <diagonal/>
    </border>
    <border>
      <left/>
      <right style="thin">
        <color indexed="64"/>
      </right>
      <top/>
      <bottom style="thin">
        <color rgb="FFD4D0C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0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333375</xdr:colOff>
      <xdr:row>28</xdr:row>
      <xdr:rowOff>9525</xdr:rowOff>
    </xdr:to>
    <xdr:pic>
      <xdr:nvPicPr>
        <xdr:cNvPr id="2" name="Picture 1" descr="http://www.valvinglogic.com/images/spacer3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476250</xdr:colOff>
      <xdr:row>28</xdr:row>
      <xdr:rowOff>9525</xdr:rowOff>
    </xdr:to>
    <xdr:pic>
      <xdr:nvPicPr>
        <xdr:cNvPr id="3" name="Picture 2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476250</xdr:colOff>
      <xdr:row>28</xdr:row>
      <xdr:rowOff>9525</xdr:rowOff>
    </xdr:to>
    <xdr:pic>
      <xdr:nvPicPr>
        <xdr:cNvPr id="4" name="Picture 3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476250</xdr:colOff>
      <xdr:row>28</xdr:row>
      <xdr:rowOff>9525</xdr:rowOff>
    </xdr:to>
    <xdr:pic>
      <xdr:nvPicPr>
        <xdr:cNvPr id="5" name="Picture 4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476250</xdr:colOff>
      <xdr:row>28</xdr:row>
      <xdr:rowOff>9525</xdr:rowOff>
    </xdr:to>
    <xdr:pic>
      <xdr:nvPicPr>
        <xdr:cNvPr id="6" name="Picture 5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476250</xdr:colOff>
      <xdr:row>28</xdr:row>
      <xdr:rowOff>9525</xdr:rowOff>
    </xdr:to>
    <xdr:pic>
      <xdr:nvPicPr>
        <xdr:cNvPr id="7" name="Picture 6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476250</xdr:colOff>
      <xdr:row>28</xdr:row>
      <xdr:rowOff>9525</xdr:rowOff>
    </xdr:to>
    <xdr:pic>
      <xdr:nvPicPr>
        <xdr:cNvPr id="8" name="Picture 7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476250</xdr:colOff>
      <xdr:row>28</xdr:row>
      <xdr:rowOff>9525</xdr:rowOff>
    </xdr:to>
    <xdr:pic>
      <xdr:nvPicPr>
        <xdr:cNvPr id="9" name="Picture 8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476250</xdr:colOff>
      <xdr:row>28</xdr:row>
      <xdr:rowOff>9525</xdr:rowOff>
    </xdr:to>
    <xdr:pic>
      <xdr:nvPicPr>
        <xdr:cNvPr id="10" name="Picture 9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476250</xdr:colOff>
      <xdr:row>28</xdr:row>
      <xdr:rowOff>9525</xdr:rowOff>
    </xdr:to>
    <xdr:pic>
      <xdr:nvPicPr>
        <xdr:cNvPr id="11" name="Picture 10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476250</xdr:colOff>
      <xdr:row>28</xdr:row>
      <xdr:rowOff>9525</xdr:rowOff>
    </xdr:to>
    <xdr:pic>
      <xdr:nvPicPr>
        <xdr:cNvPr id="12" name="Picture 11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476250</xdr:colOff>
      <xdr:row>28</xdr:row>
      <xdr:rowOff>9525</xdr:rowOff>
    </xdr:to>
    <xdr:pic>
      <xdr:nvPicPr>
        <xdr:cNvPr id="13" name="Picture 12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476250</xdr:colOff>
      <xdr:row>28</xdr:row>
      <xdr:rowOff>9525</xdr:rowOff>
    </xdr:to>
    <xdr:pic>
      <xdr:nvPicPr>
        <xdr:cNvPr id="14" name="Picture 13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476250</xdr:colOff>
      <xdr:row>28</xdr:row>
      <xdr:rowOff>9525</xdr:rowOff>
    </xdr:to>
    <xdr:pic>
      <xdr:nvPicPr>
        <xdr:cNvPr id="15" name="Picture 14" descr="http://www.valvinglogic.com/images/spacer5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695825"/>
          <a:ext cx="4762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R43"/>
  <sheetViews>
    <sheetView showGridLines="0" tabSelected="1" zoomScale="90" zoomScaleNormal="90" workbookViewId="0"/>
  </sheetViews>
  <sheetFormatPr defaultRowHeight="12.75" x14ac:dyDescent="0.2"/>
  <cols>
    <col min="2" max="3" width="9.140625" customWidth="1"/>
    <col min="4" max="4" width="1.140625" customWidth="1"/>
    <col min="10" max="10" width="9.28515625" customWidth="1"/>
  </cols>
  <sheetData>
    <row r="1" spans="1:18" x14ac:dyDescent="0.2">
      <c r="A1" t="s">
        <v>28</v>
      </c>
    </row>
    <row r="2" spans="1:18" x14ac:dyDescent="0.2">
      <c r="N2" s="44" t="s">
        <v>34</v>
      </c>
    </row>
    <row r="3" spans="1:18" ht="12.75" customHeight="1" x14ac:dyDescent="0.2">
      <c r="A3" t="s">
        <v>29</v>
      </c>
      <c r="E3" s="40" t="s">
        <v>0</v>
      </c>
      <c r="F3" s="41"/>
      <c r="G3" s="41"/>
      <c r="H3" s="41"/>
      <c r="I3" s="41"/>
      <c r="J3" s="41"/>
      <c r="K3" s="41"/>
      <c r="L3" s="41"/>
      <c r="M3" s="41"/>
      <c r="N3" s="3"/>
      <c r="O3" s="3"/>
      <c r="P3" s="3"/>
      <c r="Q3" s="3"/>
      <c r="R3" s="4"/>
    </row>
    <row r="4" spans="1:18" x14ac:dyDescent="0.2">
      <c r="A4" t="s">
        <v>30</v>
      </c>
      <c r="E4" s="5" t="s">
        <v>1</v>
      </c>
      <c r="F4" s="6" t="s">
        <v>2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7" t="s">
        <v>14</v>
      </c>
    </row>
    <row r="5" spans="1:18" x14ac:dyDescent="0.2">
      <c r="E5" s="5">
        <v>2</v>
      </c>
      <c r="F5" s="8">
        <v>55</v>
      </c>
      <c r="G5" s="8">
        <v>59</v>
      </c>
      <c r="H5" s="8">
        <v>63</v>
      </c>
      <c r="I5" s="8">
        <v>68</v>
      </c>
      <c r="J5" s="8">
        <v>73</v>
      </c>
      <c r="K5" s="8">
        <v>79</v>
      </c>
      <c r="L5" s="8">
        <v>85</v>
      </c>
      <c r="M5" s="8">
        <v>91</v>
      </c>
      <c r="N5" s="8">
        <v>98</v>
      </c>
      <c r="O5" s="8">
        <v>108</v>
      </c>
      <c r="P5" s="8">
        <v>113</v>
      </c>
      <c r="Q5" s="8">
        <v>122</v>
      </c>
      <c r="R5" s="9">
        <v>131</v>
      </c>
    </row>
    <row r="6" spans="1:18" x14ac:dyDescent="0.2">
      <c r="E6" s="5">
        <v>5</v>
      </c>
      <c r="F6" s="10">
        <v>93</v>
      </c>
      <c r="G6" s="10">
        <v>100</v>
      </c>
      <c r="H6" s="10">
        <v>108</v>
      </c>
      <c r="I6" s="10">
        <v>116</v>
      </c>
      <c r="J6" s="10">
        <v>124</v>
      </c>
      <c r="K6" s="10">
        <v>134</v>
      </c>
      <c r="L6" s="10">
        <v>144</v>
      </c>
      <c r="M6" s="10">
        <v>154</v>
      </c>
      <c r="N6" s="10">
        <v>168</v>
      </c>
      <c r="O6" s="10">
        <v>178</v>
      </c>
      <c r="P6" s="10">
        <v>192</v>
      </c>
      <c r="Q6" s="10">
        <v>206</v>
      </c>
      <c r="R6" s="11">
        <v>222</v>
      </c>
    </row>
    <row r="7" spans="1:18" x14ac:dyDescent="0.2">
      <c r="E7" s="5">
        <v>10</v>
      </c>
      <c r="F7" s="12">
        <v>145</v>
      </c>
      <c r="G7" s="12">
        <v>156</v>
      </c>
      <c r="H7" s="12">
        <v>168</v>
      </c>
      <c r="I7" s="12">
        <v>181</v>
      </c>
      <c r="J7" s="12">
        <v>194</v>
      </c>
      <c r="K7" s="12">
        <v>209</v>
      </c>
      <c r="L7" s="12">
        <v>224</v>
      </c>
      <c r="M7" s="12">
        <v>241</v>
      </c>
      <c r="N7" s="12">
        <v>259</v>
      </c>
      <c r="O7" s="12">
        <v>279</v>
      </c>
      <c r="P7" s="12">
        <v>300</v>
      </c>
      <c r="Q7" s="12">
        <v>322</v>
      </c>
      <c r="R7" s="13">
        <v>346</v>
      </c>
    </row>
    <row r="8" spans="1:18" x14ac:dyDescent="0.2">
      <c r="E8" s="5">
        <v>50</v>
      </c>
      <c r="F8" s="10">
        <v>480</v>
      </c>
      <c r="G8" s="10">
        <v>516</v>
      </c>
      <c r="H8" s="10">
        <v>555</v>
      </c>
      <c r="I8" s="10">
        <v>596</v>
      </c>
      <c r="J8" s="10">
        <v>641</v>
      </c>
      <c r="K8" s="10">
        <v>689</v>
      </c>
      <c r="L8" s="10">
        <v>741</v>
      </c>
      <c r="M8" s="10">
        <v>796</v>
      </c>
      <c r="N8" s="10">
        <v>856</v>
      </c>
      <c r="O8" s="10">
        <v>920</v>
      </c>
      <c r="P8" s="10">
        <v>989</v>
      </c>
      <c r="Q8" s="10">
        <v>1063</v>
      </c>
      <c r="R8" s="11">
        <v>1143</v>
      </c>
    </row>
    <row r="9" spans="1:18" x14ac:dyDescent="0.2">
      <c r="E9" s="5">
        <v>10.199999999999999</v>
      </c>
      <c r="F9" s="14" t="s">
        <v>15</v>
      </c>
      <c r="G9" s="14"/>
      <c r="H9" s="8"/>
      <c r="I9" s="8">
        <v>2.7</v>
      </c>
      <c r="J9" s="15">
        <f>J7/J6</f>
        <v>1.564516129032258</v>
      </c>
      <c r="K9" s="15">
        <f t="shared" ref="K9:R9" si="0">K7/K6</f>
        <v>1.5597014925373134</v>
      </c>
      <c r="L9" s="15">
        <f t="shared" si="0"/>
        <v>1.5555555555555556</v>
      </c>
      <c r="M9" s="15">
        <f t="shared" si="0"/>
        <v>1.5649350649350648</v>
      </c>
      <c r="N9" s="15">
        <f t="shared" si="0"/>
        <v>1.5416666666666667</v>
      </c>
      <c r="O9" s="15">
        <f t="shared" si="0"/>
        <v>1.5674157303370786</v>
      </c>
      <c r="P9" s="15">
        <f t="shared" si="0"/>
        <v>1.5625</v>
      </c>
      <c r="Q9" s="15">
        <f t="shared" si="0"/>
        <v>1.5631067961165048</v>
      </c>
      <c r="R9" s="16">
        <f t="shared" si="0"/>
        <v>1.5585585585585586</v>
      </c>
    </row>
    <row r="10" spans="1:18" ht="12.75" customHeight="1" x14ac:dyDescent="0.2">
      <c r="E10" s="5">
        <v>50.1</v>
      </c>
      <c r="F10" s="14" t="s">
        <v>15</v>
      </c>
      <c r="G10" s="14"/>
      <c r="H10" s="8"/>
      <c r="I10" s="8">
        <v>3.3</v>
      </c>
      <c r="J10" s="39" t="s">
        <v>16</v>
      </c>
      <c r="K10" s="39"/>
      <c r="L10" s="39"/>
      <c r="M10" s="39"/>
      <c r="N10" s="8"/>
      <c r="O10" s="8"/>
      <c r="P10" s="8"/>
      <c r="Q10" s="8"/>
      <c r="R10" s="9"/>
    </row>
    <row r="11" spans="1:18" x14ac:dyDescent="0.2">
      <c r="E11" s="17"/>
      <c r="F11" s="8"/>
      <c r="G11" s="8"/>
      <c r="H11" s="8"/>
      <c r="I11" s="8"/>
      <c r="J11" s="8"/>
      <c r="K11" s="18"/>
      <c r="L11" s="8"/>
      <c r="M11" s="14"/>
      <c r="N11" s="8"/>
      <c r="O11" s="8"/>
      <c r="P11" s="8"/>
      <c r="Q11" s="8"/>
      <c r="R11" s="9"/>
    </row>
    <row r="12" spans="1:18" ht="12.75" customHeight="1" x14ac:dyDescent="0.2">
      <c r="E12" s="37" t="s">
        <v>17</v>
      </c>
      <c r="F12" s="38"/>
      <c r="G12" s="38"/>
      <c r="H12" s="38"/>
      <c r="I12" s="38"/>
      <c r="J12" s="38"/>
      <c r="K12" s="38"/>
      <c r="L12" s="38"/>
      <c r="M12" s="38"/>
      <c r="N12" s="6"/>
      <c r="O12" s="6"/>
      <c r="P12" s="6"/>
      <c r="Q12" s="6"/>
      <c r="R12" s="7"/>
    </row>
    <row r="13" spans="1:18" x14ac:dyDescent="0.2">
      <c r="E13" s="5" t="s">
        <v>1</v>
      </c>
      <c r="F13" s="6" t="s">
        <v>2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  <c r="L13" s="6" t="s">
        <v>8</v>
      </c>
      <c r="M13" s="6" t="s">
        <v>9</v>
      </c>
      <c r="N13" s="6" t="s">
        <v>10</v>
      </c>
      <c r="O13" s="6" t="s">
        <v>11</v>
      </c>
      <c r="P13" s="6" t="s">
        <v>12</v>
      </c>
      <c r="Q13" s="6" t="s">
        <v>13</v>
      </c>
      <c r="R13" s="7" t="s">
        <v>14</v>
      </c>
    </row>
    <row r="14" spans="1:18" x14ac:dyDescent="0.2">
      <c r="E14" s="5">
        <v>2</v>
      </c>
      <c r="F14" s="8">
        <v>44</v>
      </c>
      <c r="G14" s="8">
        <v>48</v>
      </c>
      <c r="H14" s="8">
        <v>51</v>
      </c>
      <c r="I14" s="8">
        <v>55</v>
      </c>
      <c r="J14" s="8">
        <v>59</v>
      </c>
      <c r="K14" s="8">
        <v>64</v>
      </c>
      <c r="L14" s="8">
        <v>69</v>
      </c>
      <c r="M14" s="8">
        <v>74</v>
      </c>
      <c r="N14" s="8">
        <v>79</v>
      </c>
      <c r="O14" s="8">
        <v>85</v>
      </c>
      <c r="P14" s="8">
        <v>92</v>
      </c>
      <c r="Q14" s="8">
        <v>98</v>
      </c>
      <c r="R14" s="9">
        <v>106</v>
      </c>
    </row>
    <row r="15" spans="1:18" x14ac:dyDescent="0.2">
      <c r="E15" s="5">
        <v>5</v>
      </c>
      <c r="F15" s="10">
        <v>81</v>
      </c>
      <c r="G15" s="10">
        <v>88</v>
      </c>
      <c r="H15" s="10">
        <v>94</v>
      </c>
      <c r="I15" s="10">
        <v>101</v>
      </c>
      <c r="J15" s="10">
        <v>109</v>
      </c>
      <c r="K15" s="10">
        <v>117</v>
      </c>
      <c r="L15" s="10">
        <v>126</v>
      </c>
      <c r="M15" s="10">
        <v>135</v>
      </c>
      <c r="N15" s="10">
        <v>145</v>
      </c>
      <c r="O15" s="10">
        <v>156</v>
      </c>
      <c r="P15" s="10">
        <v>168</v>
      </c>
      <c r="Q15" s="10">
        <v>180</v>
      </c>
      <c r="R15" s="11">
        <v>194</v>
      </c>
    </row>
    <row r="16" spans="1:18" x14ac:dyDescent="0.2">
      <c r="E16" s="5">
        <v>10</v>
      </c>
      <c r="F16" s="12">
        <v>133</v>
      </c>
      <c r="G16" s="12">
        <v>143</v>
      </c>
      <c r="H16" s="12">
        <v>154</v>
      </c>
      <c r="I16" s="12">
        <v>166</v>
      </c>
      <c r="J16" s="12">
        <v>178</v>
      </c>
      <c r="K16" s="12">
        <v>192</v>
      </c>
      <c r="L16" s="12">
        <v>206</v>
      </c>
      <c r="M16" s="12">
        <v>221</v>
      </c>
      <c r="N16" s="12">
        <v>238</v>
      </c>
      <c r="O16" s="12">
        <v>256</v>
      </c>
      <c r="P16" s="12">
        <v>275</v>
      </c>
      <c r="Q16" s="12">
        <v>296</v>
      </c>
      <c r="R16" s="13">
        <v>318</v>
      </c>
    </row>
    <row r="17" spans="5:18" x14ac:dyDescent="0.2">
      <c r="E17" s="5">
        <v>50</v>
      </c>
      <c r="F17" s="10">
        <v>480</v>
      </c>
      <c r="G17" s="10">
        <v>516</v>
      </c>
      <c r="H17" s="10">
        <v>555</v>
      </c>
      <c r="I17" s="10">
        <v>596</v>
      </c>
      <c r="J17" s="10">
        <v>641</v>
      </c>
      <c r="K17" s="10">
        <v>689</v>
      </c>
      <c r="L17" s="10">
        <v>741</v>
      </c>
      <c r="M17" s="10">
        <v>796</v>
      </c>
      <c r="N17" s="10">
        <v>856</v>
      </c>
      <c r="O17" s="10">
        <v>920</v>
      </c>
      <c r="P17" s="10">
        <v>989</v>
      </c>
      <c r="Q17" s="10">
        <v>1063</v>
      </c>
      <c r="R17" s="11">
        <v>1143</v>
      </c>
    </row>
    <row r="18" spans="5:18" x14ac:dyDescent="0.2">
      <c r="E18" s="5">
        <v>10.199999999999999</v>
      </c>
      <c r="F18" s="14" t="s">
        <v>15</v>
      </c>
      <c r="G18" s="14"/>
      <c r="H18" s="8"/>
      <c r="I18" s="8">
        <v>3</v>
      </c>
      <c r="J18" s="15">
        <f>J16/J15</f>
        <v>1.6330275229357798</v>
      </c>
      <c r="K18" s="15">
        <f t="shared" ref="K18:R18" si="1">K16/K15</f>
        <v>1.641025641025641</v>
      </c>
      <c r="L18" s="15">
        <f t="shared" si="1"/>
        <v>1.6349206349206349</v>
      </c>
      <c r="M18" s="15">
        <f t="shared" si="1"/>
        <v>1.6370370370370371</v>
      </c>
      <c r="N18" s="15">
        <f t="shared" si="1"/>
        <v>1.6413793103448275</v>
      </c>
      <c r="O18" s="15">
        <f t="shared" si="1"/>
        <v>1.641025641025641</v>
      </c>
      <c r="P18" s="15">
        <f t="shared" si="1"/>
        <v>1.6369047619047619</v>
      </c>
      <c r="Q18" s="15">
        <f t="shared" si="1"/>
        <v>1.6444444444444444</v>
      </c>
      <c r="R18" s="16">
        <f t="shared" si="1"/>
        <v>1.6391752577319587</v>
      </c>
    </row>
    <row r="19" spans="5:18" ht="12.75" customHeight="1" x14ac:dyDescent="0.2">
      <c r="E19" s="5">
        <v>50.1</v>
      </c>
      <c r="F19" s="14" t="s">
        <v>15</v>
      </c>
      <c r="G19" s="14"/>
      <c r="H19" s="8"/>
      <c r="I19" s="8">
        <v>3.7</v>
      </c>
      <c r="J19" s="39" t="s">
        <v>18</v>
      </c>
      <c r="K19" s="39"/>
      <c r="L19" s="39"/>
      <c r="M19" s="39"/>
      <c r="N19" s="8"/>
      <c r="O19" s="8"/>
      <c r="P19" s="8"/>
      <c r="Q19" s="8"/>
      <c r="R19" s="9"/>
    </row>
    <row r="20" spans="5:18" x14ac:dyDescent="0.2">
      <c r="E20" s="17"/>
      <c r="F20" s="8"/>
      <c r="G20" s="8"/>
      <c r="H20" s="8"/>
      <c r="I20" s="8"/>
      <c r="J20" s="36"/>
      <c r="K20" s="36"/>
      <c r="L20" s="36"/>
      <c r="M20" s="36"/>
      <c r="N20" s="8"/>
      <c r="O20" s="8"/>
      <c r="P20" s="8"/>
      <c r="Q20" s="8"/>
      <c r="R20" s="9"/>
    </row>
    <row r="21" spans="5:18" ht="12.75" customHeight="1" x14ac:dyDescent="0.2">
      <c r="E21" s="37" t="s">
        <v>19</v>
      </c>
      <c r="F21" s="38"/>
      <c r="G21" s="38"/>
      <c r="H21" s="38"/>
      <c r="I21" s="38"/>
      <c r="J21" s="38"/>
      <c r="K21" s="38"/>
      <c r="L21" s="38"/>
      <c r="M21" s="38"/>
      <c r="N21" s="19"/>
      <c r="O21" s="19"/>
      <c r="P21" s="19"/>
      <c r="Q21" s="19"/>
      <c r="R21" s="7" t="s">
        <v>20</v>
      </c>
    </row>
    <row r="22" spans="5:18" x14ac:dyDescent="0.2">
      <c r="E22" s="5" t="s">
        <v>1</v>
      </c>
      <c r="F22" s="6" t="s">
        <v>2</v>
      </c>
      <c r="G22" s="6" t="s">
        <v>3</v>
      </c>
      <c r="H22" s="6" t="s">
        <v>4</v>
      </c>
      <c r="I22" s="6" t="s">
        <v>5</v>
      </c>
      <c r="J22" s="6" t="s">
        <v>6</v>
      </c>
      <c r="K22" s="6" t="s">
        <v>7</v>
      </c>
      <c r="L22" s="6" t="s">
        <v>8</v>
      </c>
      <c r="M22" s="6" t="s">
        <v>9</v>
      </c>
      <c r="N22" s="6" t="s">
        <v>10</v>
      </c>
      <c r="O22" s="6" t="s">
        <v>11</v>
      </c>
      <c r="P22" s="6" t="s">
        <v>12</v>
      </c>
      <c r="Q22" s="6" t="s">
        <v>13</v>
      </c>
      <c r="R22" s="7" t="s">
        <v>14</v>
      </c>
    </row>
    <row r="23" spans="5:18" x14ac:dyDescent="0.2">
      <c r="E23" s="5">
        <v>2</v>
      </c>
      <c r="F23" s="8">
        <v>36</v>
      </c>
      <c r="G23" s="8">
        <v>38</v>
      </c>
      <c r="H23" s="8">
        <v>41</v>
      </c>
      <c r="I23" s="8">
        <v>44</v>
      </c>
      <c r="J23" s="8">
        <v>48</v>
      </c>
      <c r="K23" s="8">
        <v>51</v>
      </c>
      <c r="L23" s="8">
        <v>55</v>
      </c>
      <c r="M23" s="8">
        <v>59</v>
      </c>
      <c r="N23" s="8">
        <v>64</v>
      </c>
      <c r="O23" s="8">
        <v>68</v>
      </c>
      <c r="P23" s="8">
        <v>74</v>
      </c>
      <c r="Q23" s="8">
        <v>79</v>
      </c>
      <c r="R23" s="9">
        <v>85</v>
      </c>
    </row>
    <row r="24" spans="5:18" x14ac:dyDescent="0.2">
      <c r="E24" s="5">
        <v>5</v>
      </c>
      <c r="F24" s="10">
        <v>71</v>
      </c>
      <c r="G24" s="10">
        <v>77</v>
      </c>
      <c r="H24" s="10">
        <v>83</v>
      </c>
      <c r="I24" s="10">
        <v>89</v>
      </c>
      <c r="J24" s="10">
        <v>95</v>
      </c>
      <c r="K24" s="10">
        <v>103</v>
      </c>
      <c r="L24" s="10">
        <v>110</v>
      </c>
      <c r="M24" s="10">
        <v>118</v>
      </c>
      <c r="N24" s="10">
        <v>127</v>
      </c>
      <c r="O24" s="10">
        <v>137</v>
      </c>
      <c r="P24" s="10">
        <v>147</v>
      </c>
      <c r="Q24" s="10">
        <v>158</v>
      </c>
      <c r="R24" s="11">
        <v>170</v>
      </c>
    </row>
    <row r="25" spans="5:18" x14ac:dyDescent="0.2">
      <c r="E25" s="5">
        <v>10</v>
      </c>
      <c r="F25" s="12">
        <v>123</v>
      </c>
      <c r="G25" s="12">
        <v>132</v>
      </c>
      <c r="H25" s="12">
        <v>142</v>
      </c>
      <c r="I25" s="12">
        <v>153</v>
      </c>
      <c r="J25" s="12">
        <v>164</v>
      </c>
      <c r="K25" s="12">
        <v>177</v>
      </c>
      <c r="L25" s="12">
        <v>190</v>
      </c>
      <c r="M25" s="12">
        <v>204</v>
      </c>
      <c r="N25" s="12">
        <v>220</v>
      </c>
      <c r="O25" s="12">
        <v>236</v>
      </c>
      <c r="P25" s="12">
        <v>254</v>
      </c>
      <c r="Q25" s="12">
        <v>273</v>
      </c>
      <c r="R25" s="13">
        <v>293</v>
      </c>
    </row>
    <row r="26" spans="5:18" x14ac:dyDescent="0.2">
      <c r="E26" s="5">
        <v>50</v>
      </c>
      <c r="F26" s="10">
        <v>480</v>
      </c>
      <c r="G26" s="10">
        <v>516</v>
      </c>
      <c r="H26" s="10">
        <v>555</v>
      </c>
      <c r="I26" s="10">
        <v>596</v>
      </c>
      <c r="J26" s="10">
        <v>641</v>
      </c>
      <c r="K26" s="10">
        <v>689</v>
      </c>
      <c r="L26" s="10">
        <v>741</v>
      </c>
      <c r="M26" s="10">
        <v>796</v>
      </c>
      <c r="N26" s="10">
        <v>856</v>
      </c>
      <c r="O26" s="10">
        <v>920</v>
      </c>
      <c r="P26" s="10">
        <v>989</v>
      </c>
      <c r="Q26" s="10">
        <v>1063</v>
      </c>
      <c r="R26" s="11">
        <v>1143</v>
      </c>
    </row>
    <row r="27" spans="5:18" x14ac:dyDescent="0.2">
      <c r="E27" s="5">
        <v>10.199999999999999</v>
      </c>
      <c r="F27" s="14" t="s">
        <v>15</v>
      </c>
      <c r="G27" s="14"/>
      <c r="H27" s="8"/>
      <c r="I27" s="8">
        <v>3.5</v>
      </c>
      <c r="J27" s="15">
        <f>J25/J24</f>
        <v>1.7263157894736842</v>
      </c>
      <c r="K27" s="15">
        <f t="shared" ref="K27:R27" si="2">K25/K24</f>
        <v>1.7184466019417475</v>
      </c>
      <c r="L27" s="15">
        <f t="shared" si="2"/>
        <v>1.7272727272727273</v>
      </c>
      <c r="M27" s="15">
        <f t="shared" si="2"/>
        <v>1.728813559322034</v>
      </c>
      <c r="N27" s="15">
        <f t="shared" si="2"/>
        <v>1.7322834645669292</v>
      </c>
      <c r="O27" s="15">
        <f t="shared" si="2"/>
        <v>1.7226277372262773</v>
      </c>
      <c r="P27" s="15">
        <f t="shared" si="2"/>
        <v>1.727891156462585</v>
      </c>
      <c r="Q27" s="15">
        <f t="shared" si="2"/>
        <v>1.7278481012658229</v>
      </c>
      <c r="R27" s="16">
        <f t="shared" si="2"/>
        <v>1.723529411764706</v>
      </c>
    </row>
    <row r="28" spans="5:18" ht="12.75" customHeight="1" x14ac:dyDescent="0.2">
      <c r="E28" s="5">
        <v>50.1</v>
      </c>
      <c r="F28" s="14" t="s">
        <v>15</v>
      </c>
      <c r="G28" s="14"/>
      <c r="H28" s="8"/>
      <c r="I28" s="8">
        <v>3.9</v>
      </c>
      <c r="J28" s="39" t="s">
        <v>21</v>
      </c>
      <c r="K28" s="39"/>
      <c r="L28" s="39"/>
      <c r="M28" s="39"/>
      <c r="N28" s="8"/>
      <c r="O28" s="8"/>
      <c r="P28" s="8"/>
      <c r="Q28" s="8"/>
      <c r="R28" s="9"/>
    </row>
    <row r="29" spans="5:18" x14ac:dyDescent="0.2">
      <c r="E29" s="2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1"/>
    </row>
    <row r="30" spans="5:18" x14ac:dyDescent="0.2">
      <c r="E30" s="2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5:18" x14ac:dyDescent="0.2">
      <c r="E31" s="5" t="s">
        <v>1</v>
      </c>
      <c r="F31" s="1" t="s">
        <v>22</v>
      </c>
      <c r="G31" s="1" t="s">
        <v>22</v>
      </c>
      <c r="H31" s="1" t="s">
        <v>22</v>
      </c>
      <c r="I31" s="1" t="s">
        <v>22</v>
      </c>
      <c r="J31" s="1" t="s">
        <v>22</v>
      </c>
      <c r="K31" s="23"/>
      <c r="L31" s="23"/>
      <c r="M31" s="23"/>
      <c r="N31" s="23"/>
      <c r="O31" s="23"/>
      <c r="P31" s="23"/>
      <c r="Q31" s="23"/>
      <c r="R31" s="24"/>
    </row>
    <row r="32" spans="5:18" x14ac:dyDescent="0.2">
      <c r="E32" s="5">
        <v>2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/>
    </row>
    <row r="33" spans="5:18" x14ac:dyDescent="0.2">
      <c r="E33" s="5">
        <v>5</v>
      </c>
      <c r="F33" s="25">
        <v>100</v>
      </c>
      <c r="G33" s="25">
        <v>110</v>
      </c>
      <c r="H33" s="25">
        <v>120</v>
      </c>
      <c r="I33" s="25">
        <v>130</v>
      </c>
      <c r="J33" s="25">
        <v>140</v>
      </c>
      <c r="K33" s="23"/>
      <c r="L33" s="23"/>
      <c r="M33" s="23"/>
      <c r="N33" s="23"/>
      <c r="O33" s="23"/>
      <c r="P33" s="23"/>
      <c r="Q33" s="23"/>
      <c r="R33" s="24"/>
    </row>
    <row r="34" spans="5:18" x14ac:dyDescent="0.2">
      <c r="E34" s="5">
        <v>10</v>
      </c>
      <c r="F34" s="12">
        <v>173</v>
      </c>
      <c r="G34" s="12">
        <v>190</v>
      </c>
      <c r="H34" s="12">
        <v>208</v>
      </c>
      <c r="I34" s="12">
        <v>225</v>
      </c>
      <c r="J34" s="12">
        <v>242</v>
      </c>
      <c r="K34" s="35" t="s">
        <v>31</v>
      </c>
      <c r="L34" s="23"/>
      <c r="M34" s="23"/>
      <c r="N34" s="23"/>
      <c r="O34" s="23"/>
      <c r="P34" s="23"/>
      <c r="Q34" s="23"/>
      <c r="R34" s="24"/>
    </row>
    <row r="35" spans="5:18" x14ac:dyDescent="0.2">
      <c r="E35" s="42"/>
      <c r="F35" s="43">
        <f>F34-F33</f>
        <v>73</v>
      </c>
      <c r="G35" s="43">
        <f t="shared" ref="G35:J35" si="3">G34-G33</f>
        <v>80</v>
      </c>
      <c r="H35" s="43">
        <f t="shared" si="3"/>
        <v>88</v>
      </c>
      <c r="I35" s="43">
        <f t="shared" si="3"/>
        <v>95</v>
      </c>
      <c r="J35" s="43">
        <f t="shared" si="3"/>
        <v>102</v>
      </c>
      <c r="K35" s="23" t="s">
        <v>32</v>
      </c>
      <c r="L35" s="23"/>
      <c r="M35" s="23"/>
      <c r="N35" s="23"/>
      <c r="O35" s="23"/>
      <c r="P35" s="23"/>
      <c r="Q35" s="23"/>
      <c r="R35" s="24"/>
    </row>
    <row r="36" spans="5:18" x14ac:dyDescent="0.2">
      <c r="E36" s="22"/>
      <c r="F36" s="25"/>
      <c r="G36" s="25"/>
      <c r="H36" s="25"/>
      <c r="I36" s="25"/>
      <c r="J36" s="25"/>
      <c r="K36" s="23" t="s">
        <v>33</v>
      </c>
      <c r="L36" s="23"/>
      <c r="M36" s="23"/>
      <c r="N36" s="23"/>
      <c r="O36" s="23"/>
      <c r="P36" s="23"/>
      <c r="Q36" s="23"/>
      <c r="R36" s="24"/>
    </row>
    <row r="37" spans="5:18" x14ac:dyDescent="0.2">
      <c r="E37" s="5">
        <v>50</v>
      </c>
      <c r="F37" s="25">
        <v>650</v>
      </c>
      <c r="G37" s="25">
        <v>650</v>
      </c>
      <c r="H37" s="25">
        <v>650</v>
      </c>
      <c r="I37" s="25">
        <v>650</v>
      </c>
      <c r="J37" s="25">
        <v>650</v>
      </c>
      <c r="L37" s="23"/>
      <c r="M37" s="23"/>
      <c r="N37" s="23"/>
      <c r="O37" s="23"/>
      <c r="P37" s="23"/>
      <c r="Q37" s="23"/>
      <c r="R37" s="24"/>
    </row>
    <row r="38" spans="5:18" x14ac:dyDescent="0.2">
      <c r="E38" s="5">
        <v>50</v>
      </c>
      <c r="F38" s="25">
        <v>700</v>
      </c>
      <c r="G38" s="25">
        <v>700</v>
      </c>
      <c r="H38" s="25">
        <v>700</v>
      </c>
      <c r="I38" s="25">
        <v>700</v>
      </c>
      <c r="J38" s="25">
        <v>700</v>
      </c>
      <c r="K38" s="23"/>
      <c r="L38" s="23"/>
      <c r="M38" s="23"/>
      <c r="N38" s="23"/>
      <c r="O38" s="23"/>
      <c r="P38" s="23"/>
      <c r="Q38" s="23"/>
      <c r="R38" s="24"/>
    </row>
    <row r="39" spans="5:18" x14ac:dyDescent="0.2">
      <c r="E39" s="5">
        <v>50</v>
      </c>
      <c r="F39" s="25">
        <v>750</v>
      </c>
      <c r="G39" s="25">
        <v>750</v>
      </c>
      <c r="H39" s="25">
        <v>750</v>
      </c>
      <c r="I39" s="25">
        <v>750</v>
      </c>
      <c r="J39" s="25">
        <v>750</v>
      </c>
      <c r="K39" s="23"/>
      <c r="L39" s="26" t="s">
        <v>27</v>
      </c>
      <c r="M39" s="27">
        <f>3.3*0.9</f>
        <v>2.9699999999999998</v>
      </c>
      <c r="N39" s="28"/>
      <c r="O39" s="29">
        <f>3.9*1.1</f>
        <v>4.29</v>
      </c>
      <c r="P39" s="23"/>
      <c r="Q39" s="23"/>
      <c r="R39" s="24"/>
    </row>
    <row r="40" spans="5:18" x14ac:dyDescent="0.2"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5:18" x14ac:dyDescent="0.2">
      <c r="E41" s="5" t="s">
        <v>23</v>
      </c>
      <c r="F41" s="27">
        <f>F37/F$34</f>
        <v>3.7572254335260116</v>
      </c>
      <c r="G41" s="27">
        <f t="shared" ref="G41:J41" si="4">G37/G$34</f>
        <v>3.4210526315789473</v>
      </c>
      <c r="H41" s="27">
        <f t="shared" si="4"/>
        <v>3.125</v>
      </c>
      <c r="I41" s="30">
        <f t="shared" si="4"/>
        <v>2.8888888888888888</v>
      </c>
      <c r="J41" s="30">
        <f t="shared" si="4"/>
        <v>2.6859504132231407</v>
      </c>
      <c r="K41" s="23"/>
      <c r="L41" s="23" t="s">
        <v>24</v>
      </c>
      <c r="M41" s="23"/>
      <c r="N41" s="23"/>
      <c r="O41" s="23"/>
      <c r="P41" s="23"/>
      <c r="Q41" s="23"/>
      <c r="R41" s="24"/>
    </row>
    <row r="42" spans="5:18" x14ac:dyDescent="0.2">
      <c r="E42" s="5" t="s">
        <v>23</v>
      </c>
      <c r="F42" s="27">
        <f>F38/F$34</f>
        <v>4.0462427745664744</v>
      </c>
      <c r="G42" s="27">
        <f>G38/G$34</f>
        <v>3.6842105263157894</v>
      </c>
      <c r="H42" s="27">
        <f>H38/H$34</f>
        <v>3.3653846153846154</v>
      </c>
      <c r="I42" s="27">
        <f>I38/I$34</f>
        <v>3.1111111111111112</v>
      </c>
      <c r="J42" s="30">
        <f>J38/J$34</f>
        <v>2.8925619834710745</v>
      </c>
      <c r="K42" s="23"/>
      <c r="L42" s="23" t="s">
        <v>25</v>
      </c>
      <c r="M42" s="23"/>
      <c r="N42" s="23"/>
      <c r="O42" s="23"/>
      <c r="P42" s="23"/>
      <c r="Q42" s="23"/>
      <c r="R42" s="24"/>
    </row>
    <row r="43" spans="5:18" x14ac:dyDescent="0.2">
      <c r="E43" s="31" t="s">
        <v>23</v>
      </c>
      <c r="F43" s="32">
        <f>F39/F$34</f>
        <v>4.3352601156069364</v>
      </c>
      <c r="G43" s="32">
        <f t="shared" ref="G43:J43" si="5">G39/G$34</f>
        <v>3.9473684210526314</v>
      </c>
      <c r="H43" s="32">
        <f t="shared" si="5"/>
        <v>3.6057692307692308</v>
      </c>
      <c r="I43" s="32">
        <f t="shared" si="5"/>
        <v>3.3333333333333335</v>
      </c>
      <c r="J43" s="32">
        <f t="shared" si="5"/>
        <v>3.0991735537190084</v>
      </c>
      <c r="K43" s="33"/>
      <c r="L43" s="33" t="s">
        <v>26</v>
      </c>
      <c r="M43" s="33"/>
      <c r="N43" s="33"/>
      <c r="O43" s="33"/>
      <c r="P43" s="33"/>
      <c r="Q43" s="33"/>
      <c r="R43" s="34"/>
    </row>
  </sheetData>
  <mergeCells count="7">
    <mergeCell ref="J20:M20"/>
    <mergeCell ref="E21:M21"/>
    <mergeCell ref="J28:M28"/>
    <mergeCell ref="E3:M3"/>
    <mergeCell ref="J10:M10"/>
    <mergeCell ref="E12:M12"/>
    <mergeCell ref="J19:M19"/>
  </mergeCells>
  <pageMargins left="0.7" right="0.7" top="0.75" bottom="0.75" header="0.3" footer="0.3"/>
  <pageSetup scale="9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2017-07-04T18:42:42Z</cp:lastPrinted>
  <dcterms:created xsi:type="dcterms:W3CDTF">2017-07-04T17:47:42Z</dcterms:created>
  <dcterms:modified xsi:type="dcterms:W3CDTF">2017-07-04T18:43:55Z</dcterms:modified>
</cp:coreProperties>
</file>